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ga2/Downloads/"/>
    </mc:Choice>
  </mc:AlternateContent>
  <xr:revisionPtr revIDLastSave="0" documentId="13_ncr:1_{D14D6032-0BE0-EA43-BDA6-628BF286EB7B}" xr6:coauthVersionLast="47" xr6:coauthVersionMax="47" xr10:uidLastSave="{00000000-0000-0000-0000-000000000000}"/>
  <bookViews>
    <workbookView xWindow="0" yWindow="500" windowWidth="33260" windowHeight="20600" xr2:uid="{03DA8C3E-1C69-464D-A4C9-E8646C1CA2F9}"/>
  </bookViews>
  <sheets>
    <sheet name="Level 8" sheetId="1" r:id="rId1"/>
    <sheet name="Level 9" sheetId="2" r:id="rId2"/>
    <sheet name="Level 10" sheetId="3" r:id="rId3"/>
  </sheets>
  <definedNames>
    <definedName name="_xlnm._FilterDatabase" localSheetId="0" hidden="1">'Level 8'!$B$1:$D$1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2" l="1"/>
  <c r="K8" i="2"/>
  <c r="K19" i="2"/>
  <c r="K17" i="2"/>
  <c r="K14" i="2"/>
  <c r="K12" i="2"/>
  <c r="K20" i="2"/>
  <c r="K15" i="2"/>
  <c r="K27" i="2"/>
  <c r="K18" i="2"/>
  <c r="K23" i="2"/>
  <c r="K26" i="2"/>
  <c r="K22" i="2"/>
  <c r="K24" i="2"/>
  <c r="K11" i="2"/>
  <c r="K9" i="2"/>
  <c r="I13" i="2"/>
  <c r="I19" i="2"/>
  <c r="I14" i="2"/>
  <c r="I12" i="2"/>
  <c r="I20" i="2"/>
  <c r="I15" i="2"/>
  <c r="I27" i="2"/>
  <c r="I18" i="2"/>
  <c r="I23" i="2"/>
  <c r="I10" i="2"/>
  <c r="I16" i="2"/>
  <c r="I26" i="2"/>
  <c r="I22" i="2"/>
  <c r="I24" i="2"/>
  <c r="I11" i="2"/>
  <c r="I6" i="2"/>
  <c r="I9" i="2"/>
  <c r="G13" i="2"/>
  <c r="G8" i="2"/>
  <c r="G7" i="2"/>
  <c r="G19" i="2"/>
  <c r="G17" i="2"/>
  <c r="G14" i="2"/>
  <c r="G12" i="2"/>
  <c r="G20" i="2"/>
  <c r="G15" i="2"/>
  <c r="G27" i="2"/>
  <c r="G18" i="2"/>
  <c r="G23" i="2"/>
  <c r="G10" i="2"/>
  <c r="G16" i="2"/>
  <c r="G26" i="2"/>
  <c r="G22" i="2"/>
  <c r="G24" i="2"/>
  <c r="G11" i="2"/>
  <c r="G9" i="2"/>
  <c r="E13" i="2"/>
  <c r="E8" i="2"/>
  <c r="E7" i="2"/>
  <c r="E25" i="2"/>
  <c r="E19" i="2"/>
  <c r="E17" i="2"/>
  <c r="E20" i="2"/>
  <c r="E15" i="2"/>
  <c r="E27" i="2"/>
  <c r="E18" i="2"/>
  <c r="E23" i="2"/>
  <c r="E10" i="2"/>
  <c r="E16" i="2"/>
  <c r="E26" i="2"/>
  <c r="E22" i="2"/>
  <c r="E24" i="2"/>
  <c r="E11" i="2"/>
  <c r="E9" i="2"/>
  <c r="K21" i="2"/>
  <c r="I21" i="2"/>
  <c r="G21" i="2"/>
  <c r="E21" i="2"/>
  <c r="L21" i="2"/>
  <c r="K186" i="1"/>
  <c r="G183" i="1"/>
  <c r="K178" i="1"/>
  <c r="K182" i="1"/>
  <c r="K180" i="1"/>
  <c r="K181" i="1"/>
  <c r="K174" i="1"/>
  <c r="K176" i="1"/>
  <c r="K177" i="1"/>
  <c r="K173" i="1"/>
  <c r="K175" i="1"/>
  <c r="K183" i="1"/>
  <c r="I178" i="1"/>
  <c r="I182" i="1"/>
  <c r="I180" i="1"/>
  <c r="I181" i="1"/>
  <c r="I176" i="1"/>
  <c r="I172" i="1"/>
  <c r="I170" i="1"/>
  <c r="I171" i="1"/>
  <c r="I173" i="1"/>
  <c r="I183" i="1"/>
  <c r="G182" i="1"/>
  <c r="G180" i="1"/>
  <c r="G181" i="1"/>
  <c r="G174" i="1"/>
  <c r="G172" i="1"/>
  <c r="G170" i="1"/>
  <c r="G171" i="1"/>
  <c r="G177" i="1"/>
  <c r="G173" i="1"/>
  <c r="G175" i="1"/>
  <c r="E182" i="1"/>
  <c r="E181" i="1"/>
  <c r="E174" i="1"/>
  <c r="E170" i="1"/>
  <c r="E171" i="1"/>
  <c r="E177" i="1"/>
  <c r="E173" i="1"/>
  <c r="E175" i="1"/>
  <c r="E183" i="1"/>
  <c r="K179" i="1"/>
  <c r="I179" i="1"/>
  <c r="E179" i="1"/>
  <c r="L17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E151" i="1"/>
  <c r="E153" i="1"/>
  <c r="E154" i="1"/>
  <c r="E155" i="1"/>
  <c r="E156" i="1"/>
  <c r="E159" i="1"/>
  <c r="E160" i="1"/>
  <c r="E161" i="1"/>
  <c r="E163" i="1"/>
  <c r="E164" i="1"/>
  <c r="E165" i="1"/>
  <c r="E167" i="1"/>
  <c r="G150" i="1"/>
  <c r="K150" i="1"/>
  <c r="I150" i="1"/>
  <c r="E150" i="1"/>
  <c r="L150" i="1"/>
  <c r="K144" i="1"/>
  <c r="K133" i="1"/>
  <c r="K145" i="1"/>
  <c r="K117" i="1"/>
  <c r="K136" i="1"/>
  <c r="K131" i="1"/>
  <c r="K127" i="1"/>
  <c r="K141" i="1"/>
  <c r="K134" i="1"/>
  <c r="K126" i="1"/>
  <c r="K125" i="1"/>
  <c r="K147" i="1"/>
  <c r="K132" i="1"/>
  <c r="K142" i="1"/>
  <c r="K123" i="1"/>
  <c r="K129" i="1"/>
  <c r="K122" i="1"/>
  <c r="K137" i="1"/>
  <c r="K130" i="1"/>
  <c r="K116" i="1"/>
  <c r="K124" i="1"/>
  <c r="K139" i="1"/>
  <c r="K140" i="1"/>
  <c r="K138" i="1"/>
  <c r="I133" i="1"/>
  <c r="I145" i="1"/>
  <c r="I117" i="1"/>
  <c r="I136" i="1"/>
  <c r="I131" i="1"/>
  <c r="I127" i="1"/>
  <c r="I141" i="1"/>
  <c r="I134" i="1"/>
  <c r="I126" i="1"/>
  <c r="I125" i="1"/>
  <c r="I147" i="1"/>
  <c r="I132" i="1"/>
  <c r="I142" i="1"/>
  <c r="I123" i="1"/>
  <c r="I129" i="1"/>
  <c r="I137" i="1"/>
  <c r="I130" i="1"/>
  <c r="I124" i="1"/>
  <c r="I120" i="1"/>
  <c r="I139" i="1"/>
  <c r="I128" i="1"/>
  <c r="I135" i="1"/>
  <c r="I143" i="1"/>
  <c r="I140" i="1"/>
  <c r="I138" i="1"/>
  <c r="G144" i="1"/>
  <c r="G133" i="1"/>
  <c r="G145" i="1"/>
  <c r="G117" i="1"/>
  <c r="G136" i="1"/>
  <c r="G131" i="1"/>
  <c r="G127" i="1"/>
  <c r="G141" i="1"/>
  <c r="G134" i="1"/>
  <c r="G126" i="1"/>
  <c r="G125" i="1"/>
  <c r="G147" i="1"/>
  <c r="G132" i="1"/>
  <c r="G142" i="1"/>
  <c r="G129" i="1"/>
  <c r="G137" i="1"/>
  <c r="G130" i="1"/>
  <c r="G116" i="1"/>
  <c r="G121" i="1"/>
  <c r="G118" i="1"/>
  <c r="G124" i="1"/>
  <c r="G120" i="1"/>
  <c r="G139" i="1"/>
  <c r="G119" i="1"/>
  <c r="G128" i="1"/>
  <c r="G135" i="1"/>
  <c r="G140" i="1"/>
  <c r="G138" i="1"/>
  <c r="E144" i="1"/>
  <c r="E133" i="1"/>
  <c r="E145" i="1"/>
  <c r="E136" i="1"/>
  <c r="E131" i="1"/>
  <c r="E127" i="1"/>
  <c r="E141" i="1"/>
  <c r="E134" i="1"/>
  <c r="E125" i="1"/>
  <c r="E147" i="1"/>
  <c r="E132" i="1"/>
  <c r="E142" i="1"/>
  <c r="E129" i="1"/>
  <c r="E122" i="1"/>
  <c r="E137" i="1"/>
  <c r="E130" i="1"/>
  <c r="E121" i="1"/>
  <c r="E118" i="1"/>
  <c r="E124" i="1"/>
  <c r="E120" i="1"/>
  <c r="E139" i="1"/>
  <c r="E119" i="1"/>
  <c r="E128" i="1"/>
  <c r="E135" i="1"/>
  <c r="E143" i="1"/>
  <c r="E140" i="1"/>
  <c r="E138" i="1"/>
  <c r="K146" i="1"/>
  <c r="I146" i="1"/>
  <c r="G146" i="1"/>
  <c r="E146" i="1"/>
  <c r="E109" i="1"/>
  <c r="E100" i="1"/>
  <c r="E105" i="1"/>
  <c r="E99" i="1"/>
  <c r="E112" i="1"/>
  <c r="E102" i="1"/>
  <c r="E113" i="1"/>
  <c r="E90" i="1"/>
  <c r="E97" i="1"/>
  <c r="E96" i="1"/>
  <c r="E103" i="1"/>
  <c r="E110" i="1"/>
  <c r="E95" i="1"/>
  <c r="E107" i="1"/>
  <c r="E93" i="1"/>
  <c r="E101" i="1"/>
  <c r="E98" i="1"/>
  <c r="E89" i="1"/>
  <c r="E106" i="1"/>
  <c r="E94" i="1"/>
  <c r="E92" i="1"/>
  <c r="E104" i="1"/>
  <c r="K100" i="1"/>
  <c r="K105" i="1"/>
  <c r="K99" i="1"/>
  <c r="K112" i="1"/>
  <c r="K102" i="1"/>
  <c r="K113" i="1"/>
  <c r="K97" i="1"/>
  <c r="K103" i="1"/>
  <c r="K110" i="1"/>
  <c r="K95" i="1"/>
  <c r="K107" i="1"/>
  <c r="K93" i="1"/>
  <c r="K88" i="1"/>
  <c r="K101" i="1"/>
  <c r="K91" i="1"/>
  <c r="K98" i="1"/>
  <c r="K106" i="1"/>
  <c r="K94" i="1"/>
  <c r="K92" i="1"/>
  <c r="K104" i="1"/>
  <c r="I109" i="1"/>
  <c r="I105" i="1"/>
  <c r="I99" i="1"/>
  <c r="I112" i="1"/>
  <c r="I102" i="1"/>
  <c r="I113" i="1"/>
  <c r="I90" i="1"/>
  <c r="I96" i="1"/>
  <c r="I103" i="1"/>
  <c r="I110" i="1"/>
  <c r="I95" i="1"/>
  <c r="I107" i="1"/>
  <c r="I93" i="1"/>
  <c r="I101" i="1"/>
  <c r="I98" i="1"/>
  <c r="I106" i="1"/>
  <c r="I94" i="1"/>
  <c r="I92" i="1"/>
  <c r="I104" i="1"/>
  <c r="G109" i="1"/>
  <c r="G100" i="1"/>
  <c r="G105" i="1"/>
  <c r="G99" i="1"/>
  <c r="G112" i="1"/>
  <c r="G102" i="1"/>
  <c r="G113" i="1"/>
  <c r="G96" i="1"/>
  <c r="G103" i="1"/>
  <c r="G110" i="1"/>
  <c r="G95" i="1"/>
  <c r="G107" i="1"/>
  <c r="G93" i="1"/>
  <c r="G111" i="1"/>
  <c r="G101" i="1"/>
  <c r="G98" i="1"/>
  <c r="G106" i="1"/>
  <c r="G94" i="1"/>
  <c r="G92" i="1"/>
  <c r="G104" i="1"/>
  <c r="I108" i="1"/>
  <c r="G108" i="1"/>
  <c r="E108" i="1"/>
  <c r="K71" i="1"/>
  <c r="K66" i="1"/>
  <c r="K69" i="1"/>
  <c r="K70" i="1"/>
  <c r="K73" i="1"/>
  <c r="I71" i="1"/>
  <c r="I69" i="1"/>
  <c r="I70" i="1"/>
  <c r="I72" i="1"/>
  <c r="I73" i="1"/>
  <c r="G70" i="1"/>
  <c r="G72" i="1"/>
  <c r="G73" i="1"/>
  <c r="E71" i="1"/>
  <c r="E67" i="1"/>
  <c r="E72" i="1"/>
  <c r="E73" i="1"/>
  <c r="E36" i="1"/>
  <c r="E37" i="1"/>
  <c r="E39" i="1"/>
  <c r="E35" i="1"/>
  <c r="E40" i="1"/>
  <c r="E38" i="1"/>
  <c r="E43" i="1"/>
  <c r="E41" i="1"/>
  <c r="E44" i="1"/>
  <c r="E45" i="1"/>
  <c r="E42" i="1"/>
  <c r="E47" i="1"/>
  <c r="E48" i="1"/>
  <c r="E51" i="1"/>
  <c r="E49" i="1"/>
  <c r="E52" i="1"/>
  <c r="E46" i="1"/>
  <c r="E53" i="1"/>
  <c r="E54" i="1"/>
  <c r="E50" i="1"/>
  <c r="E56" i="1"/>
  <c r="E55" i="1"/>
  <c r="K49" i="1"/>
  <c r="K33" i="1"/>
  <c r="K40" i="1"/>
  <c r="K41" i="1"/>
  <c r="K54" i="1"/>
  <c r="K55" i="1"/>
  <c r="K43" i="1"/>
  <c r="K51" i="1"/>
  <c r="K36" i="1"/>
  <c r="K39" i="1"/>
  <c r="K42" i="1"/>
  <c r="K47" i="1"/>
  <c r="K38" i="1"/>
  <c r="K48" i="1"/>
  <c r="K52" i="1"/>
  <c r="K53" i="1"/>
  <c r="K37" i="1"/>
  <c r="K45" i="1"/>
  <c r="K56" i="1"/>
  <c r="K46" i="1"/>
  <c r="K50" i="1"/>
  <c r="I55" i="1"/>
  <c r="I46" i="1"/>
  <c r="I38" i="1"/>
  <c r="I42" i="1"/>
  <c r="I56" i="1"/>
  <c r="I37" i="1"/>
  <c r="I36" i="1"/>
  <c r="I39" i="1"/>
  <c r="I43" i="1"/>
  <c r="I47" i="1"/>
  <c r="I48" i="1"/>
  <c r="I45" i="1"/>
  <c r="I44" i="1"/>
  <c r="I52" i="1"/>
  <c r="I51" i="1"/>
  <c r="I53" i="1"/>
  <c r="I54" i="1"/>
  <c r="I50" i="1"/>
  <c r="G54" i="1"/>
  <c r="G53" i="1"/>
  <c r="G52" i="1"/>
  <c r="G45" i="1"/>
  <c r="G49" i="1"/>
  <c r="G51" i="1"/>
  <c r="G44" i="1"/>
  <c r="G47" i="1"/>
  <c r="G48" i="1"/>
  <c r="G56" i="1"/>
  <c r="G36" i="1"/>
  <c r="G39" i="1"/>
  <c r="G34" i="1"/>
  <c r="G40" i="1"/>
  <c r="G43" i="1"/>
  <c r="G37" i="1"/>
  <c r="G35" i="1"/>
  <c r="G42" i="1"/>
  <c r="G33" i="1"/>
  <c r="G38" i="1"/>
  <c r="G41" i="1"/>
  <c r="L36" i="2"/>
  <c r="L39" i="2"/>
  <c r="L41" i="2"/>
  <c r="L37" i="2"/>
  <c r="L38" i="2"/>
  <c r="L40" i="2"/>
  <c r="L187" i="1"/>
  <c r="L188" i="1"/>
  <c r="L189" i="1"/>
  <c r="L190" i="1"/>
  <c r="L186" i="1"/>
  <c r="L178" i="1"/>
  <c r="L182" i="1"/>
  <c r="L180" i="1"/>
  <c r="L181" i="1"/>
  <c r="L174" i="1"/>
  <c r="L176" i="1"/>
  <c r="L172" i="1"/>
  <c r="L170" i="1"/>
  <c r="L171" i="1"/>
  <c r="L177" i="1"/>
  <c r="L173" i="1"/>
  <c r="L175" i="1"/>
  <c r="L183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44" i="1"/>
  <c r="L133" i="1"/>
  <c r="L145" i="1"/>
  <c r="L117" i="1"/>
  <c r="L136" i="1"/>
  <c r="L131" i="1"/>
  <c r="L127" i="1"/>
  <c r="L141" i="1"/>
  <c r="L134" i="1"/>
  <c r="L126" i="1"/>
  <c r="L125" i="1"/>
  <c r="L147" i="1"/>
  <c r="L132" i="1"/>
  <c r="L142" i="1"/>
  <c r="L123" i="1"/>
  <c r="L129" i="1"/>
  <c r="L122" i="1"/>
  <c r="L137" i="1"/>
  <c r="L130" i="1"/>
  <c r="L116" i="1"/>
  <c r="L121" i="1"/>
  <c r="L118" i="1"/>
  <c r="L124" i="1"/>
  <c r="L120" i="1"/>
  <c r="L139" i="1"/>
  <c r="L119" i="1"/>
  <c r="L128" i="1"/>
  <c r="L135" i="1"/>
  <c r="L143" i="1"/>
  <c r="L140" i="1"/>
  <c r="L138" i="1"/>
  <c r="L146" i="1"/>
  <c r="M146" i="1" s="1"/>
  <c r="L109" i="1"/>
  <c r="L100" i="1"/>
  <c r="L105" i="1"/>
  <c r="L99" i="1"/>
  <c r="L112" i="1"/>
  <c r="L102" i="1"/>
  <c r="L113" i="1"/>
  <c r="L90" i="1"/>
  <c r="L97" i="1"/>
  <c r="L96" i="1"/>
  <c r="L103" i="1"/>
  <c r="L110" i="1"/>
  <c r="L95" i="1"/>
  <c r="L107" i="1"/>
  <c r="L93" i="1"/>
  <c r="L111" i="1"/>
  <c r="L88" i="1"/>
  <c r="L101" i="1"/>
  <c r="L91" i="1"/>
  <c r="L98" i="1"/>
  <c r="L89" i="1"/>
  <c r="L106" i="1"/>
  <c r="L94" i="1"/>
  <c r="L92" i="1"/>
  <c r="L104" i="1"/>
  <c r="L108" i="1"/>
  <c r="L82" i="1"/>
  <c r="L85" i="1"/>
  <c r="L83" i="1"/>
  <c r="L84" i="1"/>
  <c r="L77" i="1"/>
  <c r="L78" i="1"/>
  <c r="L79" i="1"/>
  <c r="L76" i="1"/>
  <c r="L71" i="1"/>
  <c r="L66" i="1"/>
  <c r="M66" i="1" s="1"/>
  <c r="L67" i="1"/>
  <c r="L69" i="1"/>
  <c r="L68" i="1"/>
  <c r="L70" i="1"/>
  <c r="M70" i="1" s="1"/>
  <c r="L72" i="1"/>
  <c r="L73" i="1"/>
  <c r="L63" i="1"/>
  <c r="L60" i="1"/>
  <c r="L59" i="1"/>
  <c r="L51" i="1"/>
  <c r="L52" i="1"/>
  <c r="L43" i="1"/>
  <c r="L53" i="1"/>
  <c r="L54" i="1"/>
  <c r="L49" i="1"/>
  <c r="L40" i="1"/>
  <c r="L44" i="1"/>
  <c r="L36" i="1"/>
  <c r="L55" i="1"/>
  <c r="L48" i="1"/>
  <c r="L39" i="1"/>
  <c r="L56" i="1"/>
  <c r="L38" i="1"/>
  <c r="L41" i="1"/>
  <c r="L45" i="1"/>
  <c r="L32" i="1"/>
  <c r="L34" i="1"/>
  <c r="L35" i="1"/>
  <c r="L47" i="1"/>
  <c r="L42" i="1"/>
  <c r="L33" i="1"/>
  <c r="L46" i="1"/>
  <c r="L50" i="1"/>
  <c r="L37" i="1"/>
  <c r="L28" i="1"/>
  <c r="L29" i="1"/>
  <c r="L23" i="1"/>
  <c r="L20" i="1"/>
  <c r="L16" i="1"/>
  <c r="L25" i="1"/>
  <c r="L24" i="1"/>
  <c r="L18" i="1"/>
  <c r="L21" i="1"/>
  <c r="L22" i="1"/>
  <c r="L17" i="1"/>
  <c r="L19" i="1"/>
  <c r="L13" i="1"/>
  <c r="L12" i="1"/>
  <c r="L11" i="1"/>
  <c r="L8" i="1"/>
  <c r="L6" i="1"/>
  <c r="L7" i="1"/>
  <c r="L3" i="1"/>
  <c r="L230" i="2"/>
  <c r="L200" i="2"/>
  <c r="L229" i="2"/>
  <c r="L194" i="2"/>
  <c r="L198" i="2"/>
  <c r="L223" i="2"/>
  <c r="L201" i="2"/>
  <c r="L231" i="2"/>
  <c r="L210" i="2"/>
  <c r="L218" i="2"/>
  <c r="L215" i="2"/>
  <c r="L219" i="2"/>
  <c r="L228" i="2"/>
  <c r="L211" i="2"/>
  <c r="L212" i="2"/>
  <c r="L225" i="2"/>
  <c r="L208" i="2"/>
  <c r="L213" i="2"/>
  <c r="L224" i="2"/>
  <c r="L209" i="2"/>
  <c r="L205" i="2"/>
  <c r="L196" i="2"/>
  <c r="L217" i="2"/>
  <c r="L227" i="2"/>
  <c r="L232" i="2"/>
  <c r="L220" i="2"/>
  <c r="L226" i="2"/>
  <c r="L207" i="2"/>
  <c r="L202" i="2"/>
  <c r="L206" i="2"/>
  <c r="L222" i="2"/>
  <c r="L221" i="2"/>
  <c r="L214" i="2"/>
  <c r="L216" i="2"/>
  <c r="L204" i="2"/>
  <c r="L199" i="2"/>
  <c r="L193" i="2"/>
  <c r="L197" i="2"/>
  <c r="L195" i="2"/>
  <c r="L203" i="2"/>
  <c r="L190" i="2"/>
  <c r="L189" i="2"/>
  <c r="L163" i="2"/>
  <c r="L170" i="2"/>
  <c r="L184" i="2"/>
  <c r="L182" i="2"/>
  <c r="L183" i="2"/>
  <c r="L154" i="2"/>
  <c r="L167" i="2"/>
  <c r="L175" i="2"/>
  <c r="L159" i="2"/>
  <c r="L185" i="2"/>
  <c r="L174" i="2"/>
  <c r="L173" i="2"/>
  <c r="L171" i="2"/>
  <c r="L177" i="2"/>
  <c r="L156" i="2"/>
  <c r="L178" i="2"/>
  <c r="L169" i="2"/>
  <c r="L160" i="2"/>
  <c r="L179" i="2"/>
  <c r="L164" i="2"/>
  <c r="L153" i="2"/>
  <c r="L186" i="2"/>
  <c r="L180" i="2"/>
  <c r="L168" i="2"/>
  <c r="L157" i="2"/>
  <c r="L166" i="2"/>
  <c r="L165" i="2"/>
  <c r="L176" i="2"/>
  <c r="L172" i="2"/>
  <c r="L161" i="2"/>
  <c r="L155" i="2"/>
  <c r="L162" i="2"/>
  <c r="L158" i="2"/>
  <c r="L181" i="2"/>
  <c r="L139" i="2"/>
  <c r="L150" i="2"/>
  <c r="L146" i="2"/>
  <c r="L137" i="2"/>
  <c r="L147" i="2"/>
  <c r="L131" i="2"/>
  <c r="L149" i="2"/>
  <c r="L148" i="2"/>
  <c r="L136" i="2"/>
  <c r="L133" i="2"/>
  <c r="L132" i="2"/>
  <c r="L144" i="2"/>
  <c r="L145" i="2"/>
  <c r="L140" i="2"/>
  <c r="L141" i="2"/>
  <c r="L138" i="2"/>
  <c r="L134" i="2"/>
  <c r="L142" i="2"/>
  <c r="L135" i="2"/>
  <c r="L143" i="2"/>
  <c r="L128" i="2"/>
  <c r="L125" i="2"/>
  <c r="L122" i="2"/>
  <c r="L99" i="2"/>
  <c r="L102" i="2"/>
  <c r="L115" i="2"/>
  <c r="L111" i="2"/>
  <c r="L123" i="2"/>
  <c r="L120" i="2"/>
  <c r="L119" i="2"/>
  <c r="L118" i="2"/>
  <c r="L101" i="2"/>
  <c r="L103" i="2"/>
  <c r="L108" i="2"/>
  <c r="L92" i="2"/>
  <c r="L109" i="2"/>
  <c r="L105" i="2"/>
  <c r="L121" i="2"/>
  <c r="L114" i="2"/>
  <c r="L117" i="2"/>
  <c r="L113" i="2"/>
  <c r="L116" i="2"/>
  <c r="L88" i="2"/>
  <c r="L95" i="2"/>
  <c r="L96" i="2"/>
  <c r="L94" i="2"/>
  <c r="L90" i="2"/>
  <c r="L91" i="2"/>
  <c r="L124" i="2"/>
  <c r="L104" i="2"/>
  <c r="L89" i="2"/>
  <c r="L98" i="2"/>
  <c r="L97" i="2"/>
  <c r="L93" i="2"/>
  <c r="L110" i="2"/>
  <c r="L106" i="2"/>
  <c r="L107" i="2"/>
  <c r="L112" i="2"/>
  <c r="L100" i="2"/>
  <c r="L85" i="2"/>
  <c r="L74" i="2"/>
  <c r="L71" i="2"/>
  <c r="L80" i="2"/>
  <c r="L81" i="2"/>
  <c r="L79" i="2"/>
  <c r="L82" i="2"/>
  <c r="L77" i="2"/>
  <c r="L78" i="2"/>
  <c r="L68" i="2"/>
  <c r="L70" i="2"/>
  <c r="L72" i="2"/>
  <c r="L76" i="2"/>
  <c r="L67" i="2"/>
  <c r="L75" i="2"/>
  <c r="L66" i="2"/>
  <c r="L69" i="2"/>
  <c r="L73" i="2"/>
  <c r="L62" i="2"/>
  <c r="L63" i="2"/>
  <c r="L61" i="2"/>
  <c r="L58" i="2"/>
  <c r="L55" i="2"/>
  <c r="L46" i="2"/>
  <c r="L44" i="2"/>
  <c r="L48" i="2"/>
  <c r="L47" i="2"/>
  <c r="L52" i="2"/>
  <c r="L45" i="2"/>
  <c r="L31" i="2"/>
  <c r="L32" i="2"/>
  <c r="L33" i="2"/>
  <c r="L30" i="2"/>
  <c r="L13" i="2"/>
  <c r="L8" i="2"/>
  <c r="L7" i="2"/>
  <c r="L25" i="2"/>
  <c r="L19" i="2"/>
  <c r="L17" i="2"/>
  <c r="L14" i="2"/>
  <c r="L12" i="2"/>
  <c r="L20" i="2"/>
  <c r="L15" i="2"/>
  <c r="L27" i="2"/>
  <c r="L18" i="2"/>
  <c r="L23" i="2"/>
  <c r="L10" i="2"/>
  <c r="L16" i="2"/>
  <c r="L26" i="2"/>
  <c r="L22" i="2"/>
  <c r="L24" i="2"/>
  <c r="L11" i="2"/>
  <c r="L6" i="2"/>
  <c r="L5" i="2"/>
  <c r="L9" i="2"/>
  <c r="L201" i="3"/>
  <c r="L202" i="3"/>
  <c r="L199" i="3"/>
  <c r="L197" i="3"/>
  <c r="L200" i="3"/>
  <c r="L198" i="3"/>
  <c r="L203" i="3"/>
  <c r="L194" i="3"/>
  <c r="L193" i="3"/>
  <c r="L178" i="3"/>
  <c r="L171" i="3"/>
  <c r="L176" i="3"/>
  <c r="L172" i="3"/>
  <c r="L182" i="3"/>
  <c r="L173" i="3"/>
  <c r="L185" i="3"/>
  <c r="L188" i="3"/>
  <c r="L189" i="3"/>
  <c r="L179" i="3"/>
  <c r="L190" i="3"/>
  <c r="L184" i="3"/>
  <c r="L186" i="3"/>
  <c r="L180" i="3"/>
  <c r="L187" i="3"/>
  <c r="L174" i="3"/>
  <c r="L177" i="3"/>
  <c r="L183" i="3"/>
  <c r="L175" i="3"/>
  <c r="L181" i="3"/>
  <c r="L167" i="3"/>
  <c r="L143" i="3"/>
  <c r="L151" i="3"/>
  <c r="L117" i="3"/>
  <c r="L153" i="3"/>
  <c r="L154" i="3"/>
  <c r="L155" i="3"/>
  <c r="L156" i="3"/>
  <c r="L157" i="3"/>
  <c r="L139" i="3"/>
  <c r="L158" i="3"/>
  <c r="L126" i="3"/>
  <c r="L145" i="3"/>
  <c r="L160" i="3"/>
  <c r="L159" i="3"/>
  <c r="L161" i="3"/>
  <c r="L162" i="3"/>
  <c r="L128" i="3"/>
  <c r="L121" i="3"/>
  <c r="L147" i="3"/>
  <c r="L135" i="3"/>
  <c r="L137" i="3"/>
  <c r="L123" i="3"/>
  <c r="L132" i="3"/>
  <c r="L163" i="3"/>
  <c r="L138" i="3"/>
  <c r="L130" i="3"/>
  <c r="L144" i="3"/>
  <c r="L129" i="3"/>
  <c r="L127" i="3"/>
  <c r="L148" i="3"/>
  <c r="L142" i="3"/>
  <c r="L118" i="3"/>
  <c r="L122" i="3"/>
  <c r="L164" i="3"/>
  <c r="L125" i="3"/>
  <c r="L119" i="3"/>
  <c r="L140" i="3"/>
  <c r="L146" i="3"/>
  <c r="L136" i="3"/>
  <c r="L134" i="3"/>
  <c r="L141" i="3"/>
  <c r="L152" i="3"/>
  <c r="L120" i="3"/>
  <c r="L149" i="3"/>
  <c r="L124" i="3"/>
  <c r="L116" i="3"/>
  <c r="L115" i="3"/>
  <c r="L114" i="3"/>
  <c r="L131" i="3"/>
  <c r="L133" i="3"/>
  <c r="L150" i="3"/>
  <c r="L111" i="3"/>
  <c r="L86" i="3"/>
  <c r="L79" i="3"/>
  <c r="L108" i="3"/>
  <c r="L95" i="3"/>
  <c r="L103" i="3"/>
  <c r="L101" i="3"/>
  <c r="L100" i="3"/>
  <c r="L97" i="3"/>
  <c r="L99" i="3"/>
  <c r="L98" i="3"/>
  <c r="L106" i="3"/>
  <c r="L107" i="3"/>
  <c r="L104" i="3"/>
  <c r="L105" i="3"/>
  <c r="L92" i="3"/>
  <c r="L91" i="3"/>
  <c r="L93" i="3"/>
  <c r="L94" i="3"/>
  <c r="L90" i="3"/>
  <c r="L102" i="3"/>
  <c r="L96" i="3"/>
  <c r="L87" i="3"/>
  <c r="L70" i="3"/>
  <c r="L52" i="3"/>
  <c r="L81" i="3"/>
  <c r="L76" i="3"/>
  <c r="L77" i="3"/>
  <c r="L65" i="3"/>
  <c r="L45" i="3"/>
  <c r="L66" i="3"/>
  <c r="L80" i="3"/>
  <c r="L74" i="3"/>
  <c r="L78" i="3"/>
  <c r="L75" i="3"/>
  <c r="L73" i="3"/>
  <c r="L82" i="3"/>
  <c r="L57" i="3"/>
  <c r="L67" i="3"/>
  <c r="L60" i="3"/>
  <c r="L83" i="3"/>
  <c r="L42" i="3"/>
  <c r="L59" i="3"/>
  <c r="L55" i="3"/>
  <c r="L61" i="3"/>
  <c r="L68" i="3"/>
  <c r="L50" i="3"/>
  <c r="L54" i="3"/>
  <c r="L58" i="3"/>
  <c r="L62" i="3"/>
  <c r="L69" i="3"/>
  <c r="L72" i="3"/>
  <c r="L71" i="3"/>
  <c r="L63" i="3"/>
  <c r="L56" i="3"/>
  <c r="L49" i="3"/>
  <c r="L51" i="3"/>
  <c r="L48" i="3"/>
  <c r="L47" i="3"/>
  <c r="L44" i="3"/>
  <c r="L43" i="3"/>
  <c r="L46" i="3"/>
  <c r="L53" i="3"/>
  <c r="L64" i="3"/>
  <c r="L27" i="3"/>
  <c r="L34" i="3"/>
  <c r="L32" i="3"/>
  <c r="L33" i="3"/>
  <c r="L30" i="3"/>
  <c r="L25" i="3"/>
  <c r="L22" i="3"/>
  <c r="L26" i="3"/>
  <c r="L24" i="3"/>
  <c r="L31" i="3"/>
  <c r="L29" i="3"/>
  <c r="L28" i="3"/>
  <c r="L19" i="3"/>
  <c r="L38" i="3"/>
  <c r="L37" i="3"/>
  <c r="L39" i="3"/>
  <c r="L36" i="3"/>
  <c r="L21" i="3"/>
  <c r="L18" i="3"/>
  <c r="L20" i="3"/>
  <c r="L17" i="3"/>
  <c r="L23" i="3"/>
  <c r="L35" i="3"/>
  <c r="L12" i="3"/>
  <c r="L9" i="3"/>
  <c r="L8" i="3"/>
  <c r="L13" i="3"/>
  <c r="L10" i="3"/>
  <c r="L14" i="3"/>
  <c r="L11" i="3"/>
  <c r="M120" i="1" l="1"/>
  <c r="M135" i="1"/>
  <c r="M147" i="1"/>
  <c r="M141" i="1"/>
  <c r="M71" i="1"/>
  <c r="M138" i="1"/>
  <c r="M124" i="1"/>
  <c r="M125" i="1"/>
  <c r="M127" i="1"/>
  <c r="M130" i="1"/>
  <c r="M142" i="1"/>
  <c r="M133" i="1"/>
  <c r="M129" i="1"/>
  <c r="M72" i="1"/>
  <c r="M128" i="1"/>
  <c r="M123" i="1"/>
  <c r="M145" i="1"/>
  <c r="M140" i="1"/>
  <c r="M119" i="1"/>
  <c r="M137" i="1"/>
  <c r="M126" i="1"/>
  <c r="M131" i="1"/>
  <c r="M143" i="1"/>
  <c r="M121" i="1"/>
  <c r="M122" i="1"/>
  <c r="M132" i="1"/>
  <c r="M134" i="1"/>
  <c r="M144" i="1"/>
  <c r="M164" i="1"/>
  <c r="M160" i="1"/>
  <c r="M166" i="1"/>
  <c r="M156" i="1"/>
  <c r="M162" i="1"/>
  <c r="M13" i="2"/>
  <c r="M6" i="2"/>
  <c r="M26" i="2"/>
  <c r="M18" i="2"/>
  <c r="M12" i="2"/>
  <c r="M25" i="2"/>
  <c r="M21" i="2"/>
  <c r="M11" i="2"/>
  <c r="M16" i="2"/>
  <c r="M27" i="2"/>
  <c r="M14" i="2"/>
  <c r="M7" i="2"/>
  <c r="M9" i="2"/>
  <c r="M24" i="2"/>
  <c r="M10" i="2"/>
  <c r="M15" i="2"/>
  <c r="M17" i="2"/>
  <c r="M8" i="2"/>
  <c r="M22" i="2"/>
  <c r="M23" i="2"/>
  <c r="M20" i="2"/>
  <c r="M19" i="2"/>
  <c r="M158" i="1"/>
  <c r="M183" i="1"/>
  <c r="M171" i="1"/>
  <c r="M174" i="1"/>
  <c r="M177" i="1"/>
  <c r="M176" i="1"/>
  <c r="M182" i="1"/>
  <c r="M178" i="1"/>
  <c r="M172" i="1"/>
  <c r="M186" i="1"/>
  <c r="M154" i="1"/>
  <c r="M165" i="1"/>
  <c r="M152" i="1"/>
  <c r="M150" i="1"/>
  <c r="M161" i="1"/>
  <c r="M157" i="1"/>
  <c r="M153" i="1"/>
  <c r="M136" i="1"/>
  <c r="M139" i="1"/>
  <c r="M118" i="1"/>
  <c r="M117" i="1"/>
  <c r="M73" i="1"/>
  <c r="M69" i="1"/>
  <c r="M167" i="1"/>
  <c r="M159" i="1"/>
  <c r="M151" i="1"/>
  <c r="M181" i="1"/>
  <c r="M68" i="1"/>
  <c r="M180" i="1"/>
  <c r="M179" i="1"/>
  <c r="M163" i="1"/>
  <c r="M155" i="1"/>
  <c r="M175" i="1"/>
  <c r="M170" i="1"/>
  <c r="M173" i="1"/>
  <c r="M105" i="1"/>
  <c r="M92" i="1"/>
  <c r="M98" i="1"/>
  <c r="M111" i="1"/>
  <c r="M107" i="1"/>
  <c r="M96" i="1"/>
  <c r="M102" i="1"/>
  <c r="M100" i="1"/>
  <c r="M94" i="1"/>
  <c r="M91" i="1"/>
  <c r="M93" i="1"/>
  <c r="M95" i="1"/>
  <c r="M97" i="1"/>
  <c r="M112" i="1"/>
  <c r="M109" i="1"/>
  <c r="M108" i="1"/>
  <c r="M106" i="1"/>
  <c r="M101" i="1"/>
  <c r="M110" i="1"/>
  <c r="M90" i="1"/>
  <c r="M99" i="1"/>
  <c r="M104" i="1"/>
  <c r="M89" i="1"/>
  <c r="M103" i="1"/>
  <c r="M113" i="1"/>
</calcChain>
</file>

<file path=xl/sharedStrings.xml><?xml version="1.0" encoding="utf-8"?>
<sst xmlns="http://schemas.openxmlformats.org/spreadsheetml/2006/main" count="1661" uniqueCount="612">
  <si>
    <t>Level 10, 9 &amp; 8 Scoresheet</t>
  </si>
  <si>
    <t>Floor</t>
  </si>
  <si>
    <t>Vault</t>
  </si>
  <si>
    <t>Bars</t>
  </si>
  <si>
    <t>Beam</t>
  </si>
  <si>
    <t xml:space="preserve">Level 8 - 2017 Girls </t>
  </si>
  <si>
    <t>Gymnastic Club</t>
  </si>
  <si>
    <t>Pos</t>
  </si>
  <si>
    <t>Overall</t>
  </si>
  <si>
    <t>Number</t>
  </si>
  <si>
    <t>Frankie Powell</t>
  </si>
  <si>
    <t>GymFinity Kids</t>
  </si>
  <si>
    <t xml:space="preserve">Level 8 - 2016 Girls </t>
  </si>
  <si>
    <t>Beau Lanoe</t>
  </si>
  <si>
    <t>PGA</t>
  </si>
  <si>
    <t>Martha Fraser</t>
  </si>
  <si>
    <t>Giulianna De Giorgio</t>
  </si>
  <si>
    <t xml:space="preserve">Level 8 - 2015 Boys </t>
  </si>
  <si>
    <t>Cameron Gee</t>
  </si>
  <si>
    <t>Booker Gym Club</t>
  </si>
  <si>
    <t>Luca Viarnaud</t>
  </si>
  <si>
    <t>Tobi Akinpelu</t>
  </si>
  <si>
    <t>Woodstock Gymnastics Club</t>
  </si>
  <si>
    <t xml:space="preserve">Level 8 - 2015 Girls </t>
  </si>
  <si>
    <t>Marnie O'Toole</t>
  </si>
  <si>
    <t>Amyah Blossom</t>
  </si>
  <si>
    <t>Roselia Rampertab</t>
  </si>
  <si>
    <t>Star-Tastic Gymnastics Academy</t>
  </si>
  <si>
    <t>Leah Pratley-Osmak</t>
  </si>
  <si>
    <t>Miss Poppy's Gymnastics</t>
  </si>
  <si>
    <t>Gracie McGovern</t>
  </si>
  <si>
    <t>Ella Bird</t>
  </si>
  <si>
    <t>Millie Turner</t>
  </si>
  <si>
    <t>Edith Menell</t>
  </si>
  <si>
    <t>Freya Houlton</t>
  </si>
  <si>
    <t>Rosie Dunk</t>
  </si>
  <si>
    <t xml:space="preserve">Level 8 - 2014 Boys </t>
  </si>
  <si>
    <t>James Sturrock</t>
  </si>
  <si>
    <t>Chiltern Gymnastics</t>
  </si>
  <si>
    <t>Joesph Barr</t>
  </si>
  <si>
    <t>Level 8 - 2014 Girls</t>
  </si>
  <si>
    <t>Penelope Hammond</t>
  </si>
  <si>
    <t>Rosie Hayman</t>
  </si>
  <si>
    <t>Cecilia Holtzhausen</t>
  </si>
  <si>
    <t>Victoria Rant</t>
  </si>
  <si>
    <t>Darcey Clee</t>
  </si>
  <si>
    <t>Phoebe York</t>
  </si>
  <si>
    <t>Jumpz</t>
  </si>
  <si>
    <t>Lottie Mason</t>
  </si>
  <si>
    <t>Kelci Ryan</t>
  </si>
  <si>
    <t>Fleur Dooley</t>
  </si>
  <si>
    <t>Amelia Hardy</t>
  </si>
  <si>
    <t>Willows School of Gymnastics</t>
  </si>
  <si>
    <t>Rose Dering</t>
  </si>
  <si>
    <t>Harbourside Gymnastics Academy</t>
  </si>
  <si>
    <t xml:space="preserve">Millie Caulfield </t>
  </si>
  <si>
    <t>Skye Edwards</t>
  </si>
  <si>
    <t>Flyers Sports Academy</t>
  </si>
  <si>
    <t>Bibi Blossom Stockley-Webster</t>
  </si>
  <si>
    <t>GLK Gymnastics</t>
  </si>
  <si>
    <t>Southend Gymnastics Club</t>
  </si>
  <si>
    <t>Evelyn O'Doherty</t>
  </si>
  <si>
    <t>Harriet Wood</t>
  </si>
  <si>
    <t>Ailsa McCormick</t>
  </si>
  <si>
    <t>Tamzin Chawdhary</t>
  </si>
  <si>
    <t>Annabelle Cliffe</t>
  </si>
  <si>
    <t>Florence Leahy</t>
  </si>
  <si>
    <t>Evie Dawson</t>
  </si>
  <si>
    <t>Anaiya Buckley-Smith</t>
  </si>
  <si>
    <t>Cora Smith</t>
  </si>
  <si>
    <t>Sienna Carrington-Clegg</t>
  </si>
  <si>
    <t>Tabi Trainor</t>
  </si>
  <si>
    <t>Level 8 - 2013 Boys</t>
  </si>
  <si>
    <t>Oscar Moore</t>
  </si>
  <si>
    <t>Felix Jones</t>
  </si>
  <si>
    <t>Level 8 - 2010 Boys</t>
  </si>
  <si>
    <t>Oliver Pratley</t>
  </si>
  <si>
    <t>Level 8 - 2010 Girls</t>
  </si>
  <si>
    <t>Willows School Of Gymnastics</t>
  </si>
  <si>
    <t>FunFlix Gymnastics Club</t>
  </si>
  <si>
    <t>Core Gymnastics Club</t>
  </si>
  <si>
    <t>Isabella Blackwell-Jones</t>
  </si>
  <si>
    <t>Leila Walker</t>
  </si>
  <si>
    <t>Imogen Bell</t>
  </si>
  <si>
    <t>Emily Jones</t>
  </si>
  <si>
    <t>Amber Duxbury</t>
  </si>
  <si>
    <t>Olivia Treen</t>
  </si>
  <si>
    <t>Quinn Hui</t>
  </si>
  <si>
    <t>Sereyah Gohil</t>
  </si>
  <si>
    <t>Level 8 - 2011 Boys</t>
  </si>
  <si>
    <t>Aaron Banks</t>
  </si>
  <si>
    <t>Fred Faulkner</t>
  </si>
  <si>
    <t>Mason Townsend</t>
  </si>
  <si>
    <t>Dexter Moore</t>
  </si>
  <si>
    <t>Level 8 - 2012 Boys</t>
  </si>
  <si>
    <t>Joseph West</t>
  </si>
  <si>
    <t>Oscar Brown</t>
  </si>
  <si>
    <t>Reuben Collins</t>
  </si>
  <si>
    <t>Freddy Davidson</t>
  </si>
  <si>
    <t>Level 8 - 2013 Girls</t>
  </si>
  <si>
    <t>Treasure Gymnastics</t>
  </si>
  <si>
    <t>Elsa Ramsey</t>
  </si>
  <si>
    <t>Aoife Richman</t>
  </si>
  <si>
    <t>Cecily Crossland</t>
  </si>
  <si>
    <t>Maria Michajlowska</t>
  </si>
  <si>
    <t>Renee Sturgess</t>
  </si>
  <si>
    <t>Sophie Brzezicki</t>
  </si>
  <si>
    <t>Selah Stuart John</t>
  </si>
  <si>
    <t>Olivia Cronin</t>
  </si>
  <si>
    <t>Grace Olivia Lovis</t>
  </si>
  <si>
    <t>Lily Rose Browning</t>
  </si>
  <si>
    <t>Molly Grutchfield</t>
  </si>
  <si>
    <t>Evie Taylor</t>
  </si>
  <si>
    <t>Soraya Tabrizi Rao</t>
  </si>
  <si>
    <t>Betsy Bixby</t>
  </si>
  <si>
    <t>Maya Thyssen</t>
  </si>
  <si>
    <t>Pippa Wilkinson</t>
  </si>
  <si>
    <t>Isabella Horsey</t>
  </si>
  <si>
    <t>Imogen Weeden</t>
  </si>
  <si>
    <t>Lily Knock</t>
  </si>
  <si>
    <t>Rosanna Prior</t>
  </si>
  <si>
    <t>Sophie Neill</t>
  </si>
  <si>
    <t>Lucy Lucas</t>
  </si>
  <si>
    <t>Tahlia Skuce</t>
  </si>
  <si>
    <t>Callie Forsey-Pinzani</t>
  </si>
  <si>
    <t>Emma Xiao</t>
  </si>
  <si>
    <t>Grace Sutherland</t>
  </si>
  <si>
    <t>Level 8 - 2012 Girls</t>
  </si>
  <si>
    <t>Legacy Gymnastics</t>
  </si>
  <si>
    <t>BDGC</t>
  </si>
  <si>
    <t>Springbox Gymnastics Club</t>
  </si>
  <si>
    <t>Olivia James</t>
  </si>
  <si>
    <t>Olivia Johnson</t>
  </si>
  <si>
    <t>Emily Chapman</t>
  </si>
  <si>
    <t>Emma Beck</t>
  </si>
  <si>
    <t>Holly Chapman</t>
  </si>
  <si>
    <t>Isla Rogerson</t>
  </si>
  <si>
    <t>Soraya Tata-Thomas</t>
  </si>
  <si>
    <t>Erin Foxlee</t>
  </si>
  <si>
    <t>Scarlett Gordon</t>
  </si>
  <si>
    <t>Anais Sandell</t>
  </si>
  <si>
    <t>Teagan Blomfield</t>
  </si>
  <si>
    <t>Jessie Hurlock</t>
  </si>
  <si>
    <t>Grace Levy</t>
  </si>
  <si>
    <t>Emilia Adams</t>
  </si>
  <si>
    <t>Lizzie Sturmey</t>
  </si>
  <si>
    <t>Lucy Rawlins</t>
  </si>
  <si>
    <t>Renai Blossom</t>
  </si>
  <si>
    <t>Saara Iqbal</t>
  </si>
  <si>
    <t>Ellie Probert</t>
  </si>
  <si>
    <t>Bianca Alackolanga</t>
  </si>
  <si>
    <t>Lily-May Wall</t>
  </si>
  <si>
    <t>Lyana-Rose White</t>
  </si>
  <si>
    <t>Evie McDonald</t>
  </si>
  <si>
    <t>Tiggy Trevelyan</t>
  </si>
  <si>
    <t>Evie Rae Burton</t>
  </si>
  <si>
    <t>Coco Ogunleye</t>
  </si>
  <si>
    <t>Eva Bancroft</t>
  </si>
  <si>
    <t>Amelia Krestin</t>
  </si>
  <si>
    <t>Eva Barnett</t>
  </si>
  <si>
    <t>Georgia Denley</t>
  </si>
  <si>
    <t>Imogen Allbut</t>
  </si>
  <si>
    <t>Emily Weeks</t>
  </si>
  <si>
    <t>Fran Bell</t>
  </si>
  <si>
    <t>Sophia Rich</t>
  </si>
  <si>
    <t>Anna Beckett</t>
  </si>
  <si>
    <t>Miruna Buca</t>
  </si>
  <si>
    <t>Evie Jones</t>
  </si>
  <si>
    <t>Calli Nash</t>
  </si>
  <si>
    <t>Zoe Conway</t>
  </si>
  <si>
    <t>Larissa Hunter</t>
  </si>
  <si>
    <t>Lily Busby</t>
  </si>
  <si>
    <t>Chloe Morrison</t>
  </si>
  <si>
    <t>Sophie Martin</t>
  </si>
  <si>
    <t>Rhea Chatterjee</t>
  </si>
  <si>
    <t>Maeya Onley</t>
  </si>
  <si>
    <t>Jessica Hibbert</t>
  </si>
  <si>
    <t>Sarah Petrova</t>
  </si>
  <si>
    <t>Clara Griffiths</t>
  </si>
  <si>
    <t>Isabella Gianotti</t>
  </si>
  <si>
    <t>Evie Claughton</t>
  </si>
  <si>
    <t>Level 8 - 2011 Girls</t>
  </si>
  <si>
    <t>Level 8 - 2009 Girls</t>
  </si>
  <si>
    <t>Scarlett Crowe</t>
  </si>
  <si>
    <t>Kayleigh Murdoch</t>
  </si>
  <si>
    <t>Carolina Milititsky</t>
  </si>
  <si>
    <t>Libby Barnett</t>
  </si>
  <si>
    <t>Gabiella Fisher</t>
  </si>
  <si>
    <t>Emily Walsh</t>
  </si>
  <si>
    <t>Lydia N'Jie</t>
  </si>
  <si>
    <t>Imogen Garrett</t>
  </si>
  <si>
    <t>Anesu Muvirimi</t>
  </si>
  <si>
    <t>Charlotte (Lottie) Litton</t>
  </si>
  <si>
    <t>Lily Quaterman</t>
  </si>
  <si>
    <t>Megan Frank</t>
  </si>
  <si>
    <t>Tia Camp</t>
  </si>
  <si>
    <t>Siobhan Ryan</t>
  </si>
  <si>
    <t>Level 8 - 2008 Girls</t>
  </si>
  <si>
    <t>Erin Walford-Jelks</t>
  </si>
  <si>
    <t>Jemma Rayner</t>
  </si>
  <si>
    <t>Sophia O'Donoghue</t>
  </si>
  <si>
    <t>Heidi Buckley</t>
  </si>
  <si>
    <t>Imogen (Immy) Parke</t>
  </si>
  <si>
    <t>Red Hot Gym</t>
  </si>
  <si>
    <t>Dreams Gymnastics</t>
  </si>
  <si>
    <t>Grace Edkins</t>
  </si>
  <si>
    <t>Macey Coombs</t>
  </si>
  <si>
    <t>Hannah Young</t>
  </si>
  <si>
    <t>Lucia Fannin</t>
  </si>
  <si>
    <t>Avni Mandalia</t>
  </si>
  <si>
    <t>Ashleigh Collingham</t>
  </si>
  <si>
    <t>India Nelberg</t>
  </si>
  <si>
    <t>Eda Atabek</t>
  </si>
  <si>
    <t>Amna Bedrekar</t>
  </si>
  <si>
    <t>Chloe Webster</t>
  </si>
  <si>
    <t>Cara Gravett</t>
  </si>
  <si>
    <t>Sophia Maiorello</t>
  </si>
  <si>
    <t>Freya Cheshire-Birkett</t>
  </si>
  <si>
    <t>Hannah Pinketon</t>
  </si>
  <si>
    <t>Juliette Leslie</t>
  </si>
  <si>
    <t>Charlotte Edwards</t>
  </si>
  <si>
    <t>Elisha Phillip</t>
  </si>
  <si>
    <t>Chloe Humphreys</t>
  </si>
  <si>
    <t>Holy Peek</t>
  </si>
  <si>
    <t>Gracie Bedwell</t>
  </si>
  <si>
    <t>Betsie Hughes</t>
  </si>
  <si>
    <t>Elena Bellagamba</t>
  </si>
  <si>
    <t>Charlotte Hews</t>
  </si>
  <si>
    <t xml:space="preserve">Level 9 - 2011 Girls </t>
  </si>
  <si>
    <t>Level 9 - 2012 Boys</t>
  </si>
  <si>
    <t>Ben Lewington</t>
  </si>
  <si>
    <t>Thomas Scott</t>
  </si>
  <si>
    <t>Sha’heed Knox-Hooke</t>
  </si>
  <si>
    <t>Toby Barrett</t>
  </si>
  <si>
    <t xml:space="preserve">Level 10 - 2018 Girls </t>
  </si>
  <si>
    <t>Ayla Gathoni</t>
  </si>
  <si>
    <t>Cora O'Byrne</t>
  </si>
  <si>
    <t>Esmee Cornereau-Walker</t>
  </si>
  <si>
    <t>Myla Brackley-Pattison</t>
  </si>
  <si>
    <t>Ottilie Bradish</t>
  </si>
  <si>
    <t>Florence Druce</t>
  </si>
  <si>
    <t>Margot Joyce</t>
  </si>
  <si>
    <t xml:space="preserve">Level 10 - 2017 Girls </t>
  </si>
  <si>
    <t>Elizabeth Barr</t>
  </si>
  <si>
    <t>Evie Allen</t>
  </si>
  <si>
    <t>Georgia Huckstep</t>
  </si>
  <si>
    <t>Sadie Wright</t>
  </si>
  <si>
    <t>Elsie Jervis</t>
  </si>
  <si>
    <t>Isabelle Williams</t>
  </si>
  <si>
    <t>Thea Hepburn</t>
  </si>
  <si>
    <t>Lydia Gardiner</t>
  </si>
  <si>
    <t>Shaylee Ryan</t>
  </si>
  <si>
    <t>Ava Day</t>
  </si>
  <si>
    <t>Charlotte Ball</t>
  </si>
  <si>
    <t>Deedee Brittain</t>
  </si>
  <si>
    <t>Autumn Walters</t>
  </si>
  <si>
    <t>Izzy Goody</t>
  </si>
  <si>
    <t>Alexi Dixon</t>
  </si>
  <si>
    <t>Esme Ackha</t>
  </si>
  <si>
    <t>Rebecca Breakspear</t>
  </si>
  <si>
    <t>Daisy Dixon</t>
  </si>
  <si>
    <t>Ivy McKenzie</t>
  </si>
  <si>
    <t>Marine Hughes</t>
  </si>
  <si>
    <t>Edie Halls-Palmer</t>
  </si>
  <si>
    <t>Lilian Avis</t>
  </si>
  <si>
    <t>Scarlett Turrell</t>
  </si>
  <si>
    <t xml:space="preserve">Level 10 - 2016 Girls </t>
  </si>
  <si>
    <t>Emerald Gymnastics</t>
  </si>
  <si>
    <t>Jumpz Gymnastics</t>
  </si>
  <si>
    <t>Harbouside Gymnastics Academy</t>
  </si>
  <si>
    <t>Dhaya Panesar</t>
  </si>
  <si>
    <t>Orla Wilkins</t>
  </si>
  <si>
    <t>Georgia Owen</t>
  </si>
  <si>
    <t>Amelea Ross</t>
  </si>
  <si>
    <t>Anna Wasko</t>
  </si>
  <si>
    <t>Neve Brown</t>
  </si>
  <si>
    <t>Layla Joy Walker</t>
  </si>
  <si>
    <t>Isla Holley</t>
  </si>
  <si>
    <t>Molly Hicks</t>
  </si>
  <si>
    <t>Alya-Janita Madhur-Eghan</t>
  </si>
  <si>
    <t>Olive Sarsons</t>
  </si>
  <si>
    <t>Rose Hinton Richards</t>
  </si>
  <si>
    <t>Teja Podoliaka</t>
  </si>
  <si>
    <t>Jessica Lane</t>
  </si>
  <si>
    <t>Lexie Williams</t>
  </si>
  <si>
    <t>Francesca Dooley</t>
  </si>
  <si>
    <t>Esme Gumbs</t>
  </si>
  <si>
    <t>Bella Biglan-Hughes</t>
  </si>
  <si>
    <t>Khaira Ahmed</t>
  </si>
  <si>
    <t>Elena Hasan</t>
  </si>
  <si>
    <t>Forest Slaymaker</t>
  </si>
  <si>
    <t>Florence Randell</t>
  </si>
  <si>
    <t>Isabella Jacob</t>
  </si>
  <si>
    <t>Lola James</t>
  </si>
  <si>
    <t>Evie Mitchell</t>
  </si>
  <si>
    <t>Emma Dennis</t>
  </si>
  <si>
    <t>Charlotte McKenna</t>
  </si>
  <si>
    <t>Macey Kavanagh</t>
  </si>
  <si>
    <t>Roslyn Shuttleworth</t>
  </si>
  <si>
    <t>Zuri Chilufiya</t>
  </si>
  <si>
    <t>Paisley Ballentyne</t>
  </si>
  <si>
    <t>Andreea Dabija</t>
  </si>
  <si>
    <t>Indie Turner</t>
  </si>
  <si>
    <t>Freya Woodfin</t>
  </si>
  <si>
    <t>Olivia Merricks</t>
  </si>
  <si>
    <t>Georgie Bullough</t>
  </si>
  <si>
    <t>Emilia Olivera-Agnew</t>
  </si>
  <si>
    <t>Ava-Rae Moses</t>
  </si>
  <si>
    <t>Emily Janosik</t>
  </si>
  <si>
    <t>Poppy Simmons</t>
  </si>
  <si>
    <t>Gloria Pusceddu</t>
  </si>
  <si>
    <t>Piper Lowe</t>
  </si>
  <si>
    <t>Level 10 - 2016 Boys</t>
  </si>
  <si>
    <t>Enzo Pierri</t>
  </si>
  <si>
    <t>Luke Milton</t>
  </si>
  <si>
    <t>Level 10 - 2013 Girls</t>
  </si>
  <si>
    <t>Keya Coombs</t>
  </si>
  <si>
    <t>Sienna Williams</t>
  </si>
  <si>
    <t>Poppy Ford</t>
  </si>
  <si>
    <t>Arshi Rizvi</t>
  </si>
  <si>
    <t>Neveah Gillett</t>
  </si>
  <si>
    <t>Lena Chmielewska</t>
  </si>
  <si>
    <t>Holly Keir</t>
  </si>
  <si>
    <t>Charlotte Croxford</t>
  </si>
  <si>
    <t>Pheobe Thorpe</t>
  </si>
  <si>
    <t>Eloise Mills</t>
  </si>
  <si>
    <t>Marianne Jackson</t>
  </si>
  <si>
    <t>Olivia Zyda</t>
  </si>
  <si>
    <t>Bea Dixon Wright</t>
  </si>
  <si>
    <t>Etty Dixon Wright</t>
  </si>
  <si>
    <t>Joni Alavoine</t>
  </si>
  <si>
    <t>Imogen Collins</t>
  </si>
  <si>
    <t>Imogen Ross</t>
  </si>
  <si>
    <t>Mollie Rubie</t>
  </si>
  <si>
    <t>Georgia Meads Rimmer</t>
  </si>
  <si>
    <t>Level 10 - 2014 Boys</t>
  </si>
  <si>
    <t>Noah Jenkins</t>
  </si>
  <si>
    <t>Level 10 - 2015 Girls</t>
  </si>
  <si>
    <t>Amelia Sullivan</t>
  </si>
  <si>
    <t>Emmie Montagu</t>
  </si>
  <si>
    <t>Phoebe Speculand</t>
  </si>
  <si>
    <t>Poppy Love-Tappin</t>
  </si>
  <si>
    <t>Lyra Manson</t>
  </si>
  <si>
    <t>Azra Caliskan</t>
  </si>
  <si>
    <t>Millie Kerr</t>
  </si>
  <si>
    <t>Ayla Longman</t>
  </si>
  <si>
    <t>Aurora McCallum</t>
  </si>
  <si>
    <t>Essie Cantlon</t>
  </si>
  <si>
    <t>Sofija Kukoja</t>
  </si>
  <si>
    <t>Alice Chesters</t>
  </si>
  <si>
    <t>Natalie Kethelyi</t>
  </si>
  <si>
    <t>Delphi Nelberg</t>
  </si>
  <si>
    <t>Kitty Goodwin</t>
  </si>
  <si>
    <t>Alyssa Stavrou</t>
  </si>
  <si>
    <t>Izzy Judd</t>
  </si>
  <si>
    <t>Sophia Ruck</t>
  </si>
  <si>
    <t>Aaliyah Poulton</t>
  </si>
  <si>
    <t>Daisy Wallington</t>
  </si>
  <si>
    <t>Ella Patterson</t>
  </si>
  <si>
    <t>Isla Francis</t>
  </si>
  <si>
    <t>Beatrice Cleary</t>
  </si>
  <si>
    <t>Theodora Sandru</t>
  </si>
  <si>
    <t>Sadie Greenwood</t>
  </si>
  <si>
    <t>Evie-Grace Batchelor</t>
  </si>
  <si>
    <t>Evie Honeyball</t>
  </si>
  <si>
    <t>Aliyah Shim</t>
  </si>
  <si>
    <t>Maisie Houghton</t>
  </si>
  <si>
    <t>Jessica Still</t>
  </si>
  <si>
    <t>Amreet Bhogal</t>
  </si>
  <si>
    <t>Millie Honeyball</t>
  </si>
  <si>
    <t>Clara Harris</t>
  </si>
  <si>
    <t>Eva Isaac-White</t>
  </si>
  <si>
    <t>Imogen Joy</t>
  </si>
  <si>
    <t>Amira Jeffers</t>
  </si>
  <si>
    <t>Poppy Davies</t>
  </si>
  <si>
    <t>Sofia Kumar</t>
  </si>
  <si>
    <t>Olivia Knight</t>
  </si>
  <si>
    <t>Eilidh Hodgson</t>
  </si>
  <si>
    <t>Etta Arpino</t>
  </si>
  <si>
    <t>Elodie Pitt</t>
  </si>
  <si>
    <t>Matilda Jones</t>
  </si>
  <si>
    <t>Ashley Robinson</t>
  </si>
  <si>
    <t>Alice Arnold</t>
  </si>
  <si>
    <t>Eloise Charlton</t>
  </si>
  <si>
    <t>Eloise Fannin</t>
  </si>
  <si>
    <t>Layla Hawken</t>
  </si>
  <si>
    <t>Thea Latham</t>
  </si>
  <si>
    <t>Amelia Rocha</t>
  </si>
  <si>
    <t>Akhira Yadla</t>
  </si>
  <si>
    <t>Level 10 - 2015 Boys</t>
  </si>
  <si>
    <t>Harrison Carter</t>
  </si>
  <si>
    <t xml:space="preserve">Miss poppy's Gymnastics </t>
  </si>
  <si>
    <t>Level 10 - 2014 Girls</t>
  </si>
  <si>
    <t>Abigail Adams</t>
  </si>
  <si>
    <t>Chloe Adams</t>
  </si>
  <si>
    <t>Ellie Riney</t>
  </si>
  <si>
    <t>Roberta Fiskens</t>
  </si>
  <si>
    <t>Bella Guarino</t>
  </si>
  <si>
    <t>Betsy McMurray</t>
  </si>
  <si>
    <t>Jada Badu</t>
  </si>
  <si>
    <t>Tiffany Rada</t>
  </si>
  <si>
    <t>Evelyn Vowles</t>
  </si>
  <si>
    <t>Summer Vass</t>
  </si>
  <si>
    <t>Megan Grayson</t>
  </si>
  <si>
    <t>Grace Mountain</t>
  </si>
  <si>
    <t>Serenna Birkett</t>
  </si>
  <si>
    <t>Ronnie Allen</t>
  </si>
  <si>
    <t>Amelia Andrea</t>
  </si>
  <si>
    <t>Lola Hitt</t>
  </si>
  <si>
    <t>Emma Kennedy</t>
  </si>
  <si>
    <t>Hazel Kerner</t>
  </si>
  <si>
    <t>Kara Knottenbelt</t>
  </si>
  <si>
    <t>Florence Moss</t>
  </si>
  <si>
    <t>Level 10 - 2013 Boys</t>
  </si>
  <si>
    <t>Aarush Rizvi</t>
  </si>
  <si>
    <t>Caleb Freedman</t>
  </si>
  <si>
    <t>Level 10 - 2012 Girls</t>
  </si>
  <si>
    <t>Gracie Blowers</t>
  </si>
  <si>
    <t>Ruby Young</t>
  </si>
  <si>
    <t>Darcey Breen</t>
  </si>
  <si>
    <t>Harleen Thind</t>
  </si>
  <si>
    <t>Isabelle Croxford</t>
  </si>
  <si>
    <t>Isabella Johnson</t>
  </si>
  <si>
    <t>Phoebe Garbutt</t>
  </si>
  <si>
    <t>Lola Finch</t>
  </si>
  <si>
    <t>Aria Artemi</t>
  </si>
  <si>
    <t>Grace Atkinson</t>
  </si>
  <si>
    <t>Bexlea Easey</t>
  </si>
  <si>
    <t>Emilia Hardy</t>
  </si>
  <si>
    <t>Lottie Williams</t>
  </si>
  <si>
    <t>Level 9 - 2017 Girls</t>
  </si>
  <si>
    <t>Level 9 - 2010 Girls</t>
  </si>
  <si>
    <t>Caitlin Van Eeden</t>
  </si>
  <si>
    <t>Sophia Stevens</t>
  </si>
  <si>
    <t>Daisy Nunn</t>
  </si>
  <si>
    <t>Emily Moores</t>
  </si>
  <si>
    <t>Ruby Lovis</t>
  </si>
  <si>
    <t>Florence Alexander</t>
  </si>
  <si>
    <t>Level 9 - 2009 Boys</t>
  </si>
  <si>
    <t>Zack Ullah</t>
  </si>
  <si>
    <t>Ellie Hunter</t>
  </si>
  <si>
    <t>Level 9 - 2013 Boys</t>
  </si>
  <si>
    <t>Oliver Arbon</t>
  </si>
  <si>
    <t>Zachary Adby</t>
  </si>
  <si>
    <t>Harry Dickinson</t>
  </si>
  <si>
    <t>Level 9 - 2016 Girls</t>
  </si>
  <si>
    <t>Lily-Rai Smith</t>
  </si>
  <si>
    <t>Amelia Hyam</t>
  </si>
  <si>
    <t>Ella Suckling</t>
  </si>
  <si>
    <t>Macie Butler</t>
  </si>
  <si>
    <t>Ariella Osborne</t>
  </si>
  <si>
    <t>Nelly Lyon</t>
  </si>
  <si>
    <t>Isla Thwaites</t>
  </si>
  <si>
    <t>Evie Childs</t>
  </si>
  <si>
    <t>Jessica-Rose Packer</t>
  </si>
  <si>
    <t>Amelia-Beau Hansford</t>
  </si>
  <si>
    <t>Rosie Lai</t>
  </si>
  <si>
    <t>Isabella Essberger</t>
  </si>
  <si>
    <t>Ava Joy</t>
  </si>
  <si>
    <t>Cheska Coles</t>
  </si>
  <si>
    <t>Ruby Lewis</t>
  </si>
  <si>
    <t>Skylar Le Sager</t>
  </si>
  <si>
    <t>Gabrielle Vine</t>
  </si>
  <si>
    <t>Level 9 - 2016 Boys</t>
  </si>
  <si>
    <t>Jack Steenburg</t>
  </si>
  <si>
    <t>Level 9 - 2015 Girls</t>
  </si>
  <si>
    <t>Kiara Sousa</t>
  </si>
  <si>
    <t>Amber Kahlon</t>
  </si>
  <si>
    <t>Alexa Roberts</t>
  </si>
  <si>
    <t>Heidi Spicer</t>
  </si>
  <si>
    <t>Charlotte Saunders</t>
  </si>
  <si>
    <t>Elise Walker</t>
  </si>
  <si>
    <t>Evelyn Bunce</t>
  </si>
  <si>
    <t>Lizzie Hawkins</t>
  </si>
  <si>
    <t>Lexi Pyper</t>
  </si>
  <si>
    <t>Faye Barwood</t>
  </si>
  <si>
    <t>Robyn Needham</t>
  </si>
  <si>
    <t>Isabel Allison</t>
  </si>
  <si>
    <t>Asha Paice</t>
  </si>
  <si>
    <t>Arabella Timson</t>
  </si>
  <si>
    <t>Harper Lishman</t>
  </si>
  <si>
    <t>Josie Whatley</t>
  </si>
  <si>
    <t>Autumn Attridge</t>
  </si>
  <si>
    <t>Hannah Hayes</t>
  </si>
  <si>
    <t>Cammi Franklin</t>
  </si>
  <si>
    <t>Aliana Cundy</t>
  </si>
  <si>
    <t>Freya Warren</t>
  </si>
  <si>
    <t>Aaliyah Marcinova</t>
  </si>
  <si>
    <t>Tilly-Louise Leadley</t>
  </si>
  <si>
    <t>Olivia Jones</t>
  </si>
  <si>
    <t>Iris McManus</t>
  </si>
  <si>
    <t>Isla McCann</t>
  </si>
  <si>
    <t>Sophie Walley</t>
  </si>
  <si>
    <t>Ophelia Granito</t>
  </si>
  <si>
    <t>Nylah Aldridge</t>
  </si>
  <si>
    <t>Georgia Jones</t>
  </si>
  <si>
    <t>Ivy Franklin-Doblados</t>
  </si>
  <si>
    <t>Evie Yeeles</t>
  </si>
  <si>
    <t>Arabella Bailey</t>
  </si>
  <si>
    <t>Ruby Marcel</t>
  </si>
  <si>
    <t>Molly Mccormick</t>
  </si>
  <si>
    <t>Alba Thornton</t>
  </si>
  <si>
    <t>Isla Smith</t>
  </si>
  <si>
    <t>Ariadne Palmares</t>
  </si>
  <si>
    <t>Level 9 - 2015 Boys</t>
  </si>
  <si>
    <t>Adam Ismal</t>
  </si>
  <si>
    <t>Level 9 - 2012 Girls</t>
  </si>
  <si>
    <t>Frankie Fisher</t>
  </si>
  <si>
    <t>Mya Thomas</t>
  </si>
  <si>
    <t>Sienna Bird</t>
  </si>
  <si>
    <t>Shreeya Lakhani</t>
  </si>
  <si>
    <t>Ivey Singh</t>
  </si>
  <si>
    <t>Amelia Stephenson</t>
  </si>
  <si>
    <t>Sophie Guy</t>
  </si>
  <si>
    <t>Myla Leatham</t>
  </si>
  <si>
    <t>Sandra Latko</t>
  </si>
  <si>
    <t>Mollie Bernard</t>
  </si>
  <si>
    <t>Olivia O'Conner</t>
  </si>
  <si>
    <t>Libby Hunter</t>
  </si>
  <si>
    <t>Alivia Hasan</t>
  </si>
  <si>
    <t>Charlotte Collins</t>
  </si>
  <si>
    <t>Lowri Phelps</t>
  </si>
  <si>
    <t>Khloe Sinden</t>
  </si>
  <si>
    <t>Sophie Ivey</t>
  </si>
  <si>
    <t>Annabel Ivey</t>
  </si>
  <si>
    <t>Daisy Brophy</t>
  </si>
  <si>
    <t>Poppy Williams</t>
  </si>
  <si>
    <t>Level 9 - 2014 Girls</t>
  </si>
  <si>
    <t>Amelia Patel</t>
  </si>
  <si>
    <t>Talia Lake</t>
  </si>
  <si>
    <t>Lillian Jordan</t>
  </si>
  <si>
    <t>Lexie Fox</t>
  </si>
  <si>
    <t>Madihah Haque</t>
  </si>
  <si>
    <t>Aiza Sethi</t>
  </si>
  <si>
    <t>Sophie Misir</t>
  </si>
  <si>
    <t>Lily Otley</t>
  </si>
  <si>
    <t>Ava Louise Marshall</t>
  </si>
  <si>
    <t>Nina Pritchard</t>
  </si>
  <si>
    <t>Khalia Cavarni-Swaby</t>
  </si>
  <si>
    <t>Hannah Pawelcyzk</t>
  </si>
  <si>
    <t>Ada Phillpotts</t>
  </si>
  <si>
    <t>Ruby Webber</t>
  </si>
  <si>
    <t>Lottie White</t>
  </si>
  <si>
    <t>Megan Daly</t>
  </si>
  <si>
    <t>Elise Constable</t>
  </si>
  <si>
    <t>Lilly Mclean</t>
  </si>
  <si>
    <t>Lillie Parker</t>
  </si>
  <si>
    <t>Lana Belle Redmill</t>
  </si>
  <si>
    <t>Makenzie-Rose Vernon</t>
  </si>
  <si>
    <t>Marnie Mcnulty</t>
  </si>
  <si>
    <t>Ammara Ahmed</t>
  </si>
  <si>
    <t>Isabella Beresford</t>
  </si>
  <si>
    <t>Isabella Brennan</t>
  </si>
  <si>
    <t>Tavia adenyin</t>
  </si>
  <si>
    <t>Hannah Leslie</t>
  </si>
  <si>
    <t>Megan O'Shea</t>
  </si>
  <si>
    <t>Georgie Wheatley</t>
  </si>
  <si>
    <t>Isabelle North</t>
  </si>
  <si>
    <t>Beth Dwelly</t>
  </si>
  <si>
    <t>Amelia Camp</t>
  </si>
  <si>
    <t>Grace Odhiambo</t>
  </si>
  <si>
    <t>Isabelle Wilson</t>
  </si>
  <si>
    <t>Level 9 - 2014 Boys</t>
  </si>
  <si>
    <t>William Vincent</t>
  </si>
  <si>
    <t>Harry Baynes</t>
  </si>
  <si>
    <t>Level 9 - 2013 Girls</t>
  </si>
  <si>
    <t>Martha Tommie</t>
  </si>
  <si>
    <t>Yasmeen Eltumi</t>
  </si>
  <si>
    <t>Lotte Worsfold</t>
  </si>
  <si>
    <t>Alice Ranger</t>
  </si>
  <si>
    <t>Abigail Howbrook</t>
  </si>
  <si>
    <t>Rosie Josling</t>
  </si>
  <si>
    <t>Lauren Giddings</t>
  </si>
  <si>
    <t>Florence Cumberland</t>
  </si>
  <si>
    <t>Mollie Stone</t>
  </si>
  <si>
    <t>Adele Adeyinka-Dada</t>
  </si>
  <si>
    <t>Maisy Warner</t>
  </si>
  <si>
    <t>Matilda Harrison Voight</t>
  </si>
  <si>
    <t>Evie O'Brien</t>
  </si>
  <si>
    <t>Demi Lake</t>
  </si>
  <si>
    <t>Caitlyn Paterson</t>
  </si>
  <si>
    <t>Ellie Butcher</t>
  </si>
  <si>
    <t>Thea Howles</t>
  </si>
  <si>
    <t>Amber Harding</t>
  </si>
  <si>
    <t>Esme James</t>
  </si>
  <si>
    <t>Holly Smith</t>
  </si>
  <si>
    <t>Beatrix Goodhand</t>
  </si>
  <si>
    <t>Lily Card</t>
  </si>
  <si>
    <t>Madeliene Forsdyke</t>
  </si>
  <si>
    <t>Olivia York</t>
  </si>
  <si>
    <t>Holly Falvey</t>
  </si>
  <si>
    <t>Sienna Hamilton</t>
  </si>
  <si>
    <t xml:space="preserve">Ivy Copus </t>
  </si>
  <si>
    <t>Mya Sigola-Petrie</t>
  </si>
  <si>
    <t>Lacey Warren</t>
  </si>
  <si>
    <t>Marni Roberts</t>
  </si>
  <si>
    <t>Esme Fowler</t>
  </si>
  <si>
    <t>Jessica Tarrant</t>
  </si>
  <si>
    <t>Grace Simons</t>
  </si>
  <si>
    <t>Lola Wilkins</t>
  </si>
  <si>
    <t>Ellie Phillips</t>
  </si>
  <si>
    <t>Zoona Khizer</t>
  </si>
  <si>
    <t>Lily Powell</t>
  </si>
  <si>
    <t>Grace Taylor</t>
  </si>
  <si>
    <t>Eva Shoukru</t>
  </si>
  <si>
    <t>Agnes Delaney</t>
  </si>
  <si>
    <t>Isabella Taylor</t>
  </si>
  <si>
    <t>P.Bars</t>
  </si>
  <si>
    <t>DNS</t>
  </si>
  <si>
    <t>.</t>
  </si>
  <si>
    <t>Level 9 - 2009 Girls</t>
  </si>
  <si>
    <t>Jessica Morrisey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</si>
</sst>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4" tint="0.3999755851924192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2" fontId="3" fillId="3" borderId="1" xfId="0" applyNumberFormat="1" applyFont="1" applyFill="1" applyBorder="1"/>
    <xf numFmtId="2" fontId="1" fillId="0" borderId="0" xfId="0" applyNumberFormat="1" applyFont="1" applyAlignment="1">
      <alignment horizontal="center" vertical="center"/>
    </xf>
    <xf numFmtId="0" fontId="5" fillId="5" borderId="1" xfId="0" applyFont="1" applyFill="1" applyBorder="1"/>
    <xf numFmtId="0" fontId="6" fillId="6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6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4B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8EC6-24E2-474C-B7DD-EBC18AECB8A0}">
  <dimension ref="A1:M193"/>
  <sheetViews>
    <sheetView tabSelected="1" topLeftCell="A75" workbookViewId="0">
      <selection activeCell="P103" sqref="P103"/>
    </sheetView>
  </sheetViews>
  <sheetFormatPr baseColWidth="10" defaultColWidth="11" defaultRowHeight="16" x14ac:dyDescent="0.2"/>
  <cols>
    <col min="2" max="2" width="26.83203125" customWidth="1"/>
    <col min="3" max="3" width="29.6640625" customWidth="1"/>
    <col min="4" max="4" width="11.1640625" style="13" customWidth="1"/>
    <col min="5" max="5" width="6" customWidth="1"/>
    <col min="6" max="6" width="11" style="13"/>
    <col min="7" max="7" width="6.5" customWidth="1"/>
    <col min="8" max="8" width="11" style="13"/>
    <col min="9" max="9" width="5.83203125" customWidth="1"/>
    <col min="10" max="10" width="11" style="13"/>
    <col min="11" max="11" width="5.33203125" customWidth="1"/>
    <col min="12" max="12" width="11" style="13"/>
    <col min="13" max="13" width="6" customWidth="1"/>
  </cols>
  <sheetData>
    <row r="1" spans="1:13" ht="51" customHeight="1" x14ac:dyDescent="0.2">
      <c r="B1" s="28" t="s">
        <v>0</v>
      </c>
      <c r="C1" s="28"/>
      <c r="D1" s="28"/>
      <c r="E1" s="1"/>
      <c r="F1"/>
      <c r="H1"/>
      <c r="J1"/>
      <c r="L1"/>
    </row>
    <row r="2" spans="1:13" x14ac:dyDescent="0.2">
      <c r="A2" s="4" t="s">
        <v>9</v>
      </c>
      <c r="B2" s="4" t="s">
        <v>5</v>
      </c>
      <c r="C2" s="4" t="s">
        <v>6</v>
      </c>
      <c r="D2" s="5" t="s">
        <v>1</v>
      </c>
      <c r="E2" s="5" t="s">
        <v>7</v>
      </c>
      <c r="F2" s="5" t="s">
        <v>2</v>
      </c>
      <c r="G2" s="5" t="s">
        <v>7</v>
      </c>
      <c r="H2" s="5" t="s">
        <v>3</v>
      </c>
      <c r="I2" s="5" t="s">
        <v>7</v>
      </c>
      <c r="J2" s="5" t="s">
        <v>4</v>
      </c>
      <c r="K2" s="5" t="s">
        <v>7</v>
      </c>
      <c r="L2" s="5" t="s">
        <v>8</v>
      </c>
      <c r="M2" s="5" t="s">
        <v>7</v>
      </c>
    </row>
    <row r="3" spans="1:13" x14ac:dyDescent="0.2">
      <c r="A3" s="6">
        <v>1</v>
      </c>
      <c r="B3" s="6" t="s">
        <v>10</v>
      </c>
      <c r="C3" s="6" t="s">
        <v>11</v>
      </c>
      <c r="D3" s="6">
        <v>11.2</v>
      </c>
      <c r="E3" s="24">
        <v>1</v>
      </c>
      <c r="F3" s="6">
        <v>11.9</v>
      </c>
      <c r="G3" s="24">
        <v>1</v>
      </c>
      <c r="H3" s="11">
        <v>11.8</v>
      </c>
      <c r="I3" s="24">
        <v>1</v>
      </c>
      <c r="J3" s="11">
        <v>9.9</v>
      </c>
      <c r="K3" s="24">
        <v>1</v>
      </c>
      <c r="L3" s="11">
        <f>SUM(J3,H3,F3,D3)</f>
        <v>44.8</v>
      </c>
      <c r="M3" s="24">
        <v>1</v>
      </c>
    </row>
    <row r="4" spans="1:13" x14ac:dyDescent="0.2">
      <c r="D4"/>
      <c r="F4"/>
    </row>
    <row r="5" spans="1:13" x14ac:dyDescent="0.2">
      <c r="A5" s="4" t="s">
        <v>9</v>
      </c>
      <c r="B5" s="4" t="s">
        <v>12</v>
      </c>
      <c r="C5" s="4" t="s">
        <v>6</v>
      </c>
      <c r="D5" s="5" t="s">
        <v>1</v>
      </c>
      <c r="E5" s="5" t="s">
        <v>7</v>
      </c>
      <c r="F5" s="5" t="s">
        <v>2</v>
      </c>
      <c r="G5" s="5" t="s">
        <v>7</v>
      </c>
      <c r="H5" s="14" t="s">
        <v>3</v>
      </c>
      <c r="I5" s="5" t="s">
        <v>7</v>
      </c>
      <c r="J5" s="14" t="s">
        <v>4</v>
      </c>
      <c r="K5" s="5" t="s">
        <v>7</v>
      </c>
      <c r="L5" s="14" t="s">
        <v>8</v>
      </c>
      <c r="M5" s="5" t="s">
        <v>7</v>
      </c>
    </row>
    <row r="6" spans="1:13" x14ac:dyDescent="0.2">
      <c r="A6" s="6">
        <v>4</v>
      </c>
      <c r="B6" s="6" t="s">
        <v>16</v>
      </c>
      <c r="C6" s="6" t="s">
        <v>11</v>
      </c>
      <c r="D6" s="11">
        <v>12</v>
      </c>
      <c r="E6" s="21">
        <v>1</v>
      </c>
      <c r="F6" s="11">
        <v>10</v>
      </c>
      <c r="G6" s="23">
        <v>3</v>
      </c>
      <c r="H6" s="11">
        <v>11.9</v>
      </c>
      <c r="I6" s="22">
        <v>2</v>
      </c>
      <c r="J6" s="11">
        <v>11.1</v>
      </c>
      <c r="K6" s="22">
        <v>2</v>
      </c>
      <c r="L6" s="11">
        <f>SUM(J6,H6,F6,D6)</f>
        <v>45</v>
      </c>
      <c r="M6" s="21">
        <v>1</v>
      </c>
    </row>
    <row r="7" spans="1:13" x14ac:dyDescent="0.2">
      <c r="A7" s="6">
        <v>2</v>
      </c>
      <c r="B7" s="6" t="s">
        <v>13</v>
      </c>
      <c r="C7" s="6" t="s">
        <v>14</v>
      </c>
      <c r="D7" s="11">
        <v>10.199999999999999</v>
      </c>
      <c r="E7" s="22">
        <v>2</v>
      </c>
      <c r="F7" s="11">
        <v>11.6</v>
      </c>
      <c r="G7" s="21">
        <v>1</v>
      </c>
      <c r="H7" s="11">
        <v>12.2</v>
      </c>
      <c r="I7" s="21">
        <v>1</v>
      </c>
      <c r="J7" s="11">
        <v>11</v>
      </c>
      <c r="K7" s="23">
        <v>3</v>
      </c>
      <c r="L7" s="11">
        <f>SUM(J7,H7,F7,D7)</f>
        <v>45</v>
      </c>
      <c r="M7" s="21">
        <v>1</v>
      </c>
    </row>
    <row r="8" spans="1:13" x14ac:dyDescent="0.2">
      <c r="A8" s="6">
        <v>3</v>
      </c>
      <c r="B8" s="6" t="s">
        <v>15</v>
      </c>
      <c r="C8" s="6" t="s">
        <v>11</v>
      </c>
      <c r="D8" s="11">
        <v>10</v>
      </c>
      <c r="E8" s="23">
        <v>3</v>
      </c>
      <c r="F8" s="11">
        <v>10.6</v>
      </c>
      <c r="G8" s="22">
        <v>2</v>
      </c>
      <c r="H8" s="11">
        <v>9.8000000000000007</v>
      </c>
      <c r="I8" s="23">
        <v>3</v>
      </c>
      <c r="J8" s="11">
        <v>11.7</v>
      </c>
      <c r="K8" s="21">
        <v>1</v>
      </c>
      <c r="L8" s="11">
        <f>SUM(J8,H8,F8,D8)</f>
        <v>42.1</v>
      </c>
      <c r="M8" s="6"/>
    </row>
    <row r="9" spans="1:13" x14ac:dyDescent="0.2">
      <c r="D9"/>
      <c r="F9"/>
    </row>
    <row r="10" spans="1:13" x14ac:dyDescent="0.2">
      <c r="A10" s="4" t="s">
        <v>9</v>
      </c>
      <c r="B10" s="4" t="s">
        <v>17</v>
      </c>
      <c r="C10" s="4" t="s">
        <v>6</v>
      </c>
      <c r="D10" s="5" t="s">
        <v>1</v>
      </c>
      <c r="E10" s="5" t="s">
        <v>7</v>
      </c>
      <c r="F10" s="5" t="s">
        <v>2</v>
      </c>
      <c r="G10" s="5" t="s">
        <v>7</v>
      </c>
      <c r="H10" s="14" t="s">
        <v>3</v>
      </c>
      <c r="I10" s="5" t="s">
        <v>7</v>
      </c>
      <c r="J10" s="14" t="s">
        <v>607</v>
      </c>
      <c r="K10" s="5" t="s">
        <v>7</v>
      </c>
      <c r="L10" s="14" t="s">
        <v>8</v>
      </c>
      <c r="M10" s="5" t="s">
        <v>7</v>
      </c>
    </row>
    <row r="11" spans="1:13" x14ac:dyDescent="0.2">
      <c r="A11" s="6">
        <v>5</v>
      </c>
      <c r="B11" s="6" t="s">
        <v>18</v>
      </c>
      <c r="C11" s="6" t="s">
        <v>19</v>
      </c>
      <c r="D11" s="11">
        <v>12.9</v>
      </c>
      <c r="E11" s="21">
        <v>1</v>
      </c>
      <c r="F11" s="11">
        <v>11.2</v>
      </c>
      <c r="G11" s="22">
        <v>2</v>
      </c>
      <c r="H11" s="11">
        <v>11.5</v>
      </c>
      <c r="I11" s="22">
        <v>2</v>
      </c>
      <c r="J11" s="11">
        <v>11.6</v>
      </c>
      <c r="K11" s="22">
        <v>2</v>
      </c>
      <c r="L11" s="11">
        <f>SUM(J11,H11,F11,D11)</f>
        <v>47.199999999999996</v>
      </c>
      <c r="M11" s="21">
        <v>1</v>
      </c>
    </row>
    <row r="12" spans="1:13" x14ac:dyDescent="0.2">
      <c r="A12" s="6">
        <v>7</v>
      </c>
      <c r="B12" s="6" t="s">
        <v>21</v>
      </c>
      <c r="C12" s="6" t="s">
        <v>22</v>
      </c>
      <c r="D12" s="11">
        <v>9.5500000000000007</v>
      </c>
      <c r="E12" s="22">
        <v>2</v>
      </c>
      <c r="F12" s="11">
        <v>10.6</v>
      </c>
      <c r="G12" s="23">
        <v>3</v>
      </c>
      <c r="H12" s="11">
        <v>11.7</v>
      </c>
      <c r="I12" s="21">
        <v>1</v>
      </c>
      <c r="J12" s="11">
        <v>12.3</v>
      </c>
      <c r="K12" s="21">
        <v>1</v>
      </c>
      <c r="L12" s="11">
        <f>SUM(J12,H12,F12,D12)</f>
        <v>44.150000000000006</v>
      </c>
      <c r="M12" s="6"/>
    </row>
    <row r="13" spans="1:13" x14ac:dyDescent="0.2">
      <c r="A13" s="6">
        <v>6</v>
      </c>
      <c r="B13" s="6" t="s">
        <v>20</v>
      </c>
      <c r="C13" s="6" t="s">
        <v>19</v>
      </c>
      <c r="D13" s="11">
        <v>9</v>
      </c>
      <c r="E13" s="23">
        <v>3</v>
      </c>
      <c r="F13" s="11">
        <v>11.1</v>
      </c>
      <c r="G13" s="21">
        <v>1</v>
      </c>
      <c r="H13" s="11">
        <v>11.7</v>
      </c>
      <c r="I13" s="21">
        <v>1</v>
      </c>
      <c r="J13" s="11">
        <v>10.4</v>
      </c>
      <c r="K13" s="23">
        <v>3</v>
      </c>
      <c r="L13" s="11">
        <f>SUM(J13,H13,F13,D13)</f>
        <v>42.2</v>
      </c>
      <c r="M13" s="6"/>
    </row>
    <row r="15" spans="1:13" x14ac:dyDescent="0.2">
      <c r="A15" s="4" t="s">
        <v>9</v>
      </c>
      <c r="B15" s="4" t="s">
        <v>23</v>
      </c>
      <c r="C15" s="4" t="s">
        <v>6</v>
      </c>
      <c r="D15" s="14" t="s">
        <v>1</v>
      </c>
      <c r="E15" s="5" t="s">
        <v>7</v>
      </c>
      <c r="F15" s="14" t="s">
        <v>2</v>
      </c>
      <c r="G15" s="5" t="s">
        <v>7</v>
      </c>
      <c r="H15" s="14" t="s">
        <v>3</v>
      </c>
      <c r="I15" s="5" t="s">
        <v>7</v>
      </c>
      <c r="J15" s="14" t="s">
        <v>4</v>
      </c>
      <c r="K15" s="5" t="s">
        <v>7</v>
      </c>
      <c r="L15" s="14" t="s">
        <v>8</v>
      </c>
      <c r="M15" s="5" t="s">
        <v>7</v>
      </c>
    </row>
    <row r="16" spans="1:13" x14ac:dyDescent="0.2">
      <c r="A16" s="6">
        <v>11</v>
      </c>
      <c r="B16" s="6" t="s">
        <v>28</v>
      </c>
      <c r="C16" s="6" t="s">
        <v>29</v>
      </c>
      <c r="D16" s="11">
        <v>13.2</v>
      </c>
      <c r="E16" s="21">
        <v>1</v>
      </c>
      <c r="F16" s="11">
        <v>11.7</v>
      </c>
      <c r="G16" s="21">
        <v>1</v>
      </c>
      <c r="H16" s="11">
        <v>11.9</v>
      </c>
      <c r="I16" s="22">
        <v>2</v>
      </c>
      <c r="J16" s="11">
        <v>12.2</v>
      </c>
      <c r="K16" s="22">
        <v>2</v>
      </c>
      <c r="L16" s="11">
        <f t="shared" ref="L16:L25" si="0">SUM(J16,H16,F16,D16)</f>
        <v>49</v>
      </c>
      <c r="M16" s="21">
        <v>1</v>
      </c>
    </row>
    <row r="17" spans="1:13" x14ac:dyDescent="0.2">
      <c r="A17" s="6">
        <v>18</v>
      </c>
      <c r="B17" s="6" t="s">
        <v>35</v>
      </c>
      <c r="C17" s="8" t="s">
        <v>11</v>
      </c>
      <c r="D17" s="11">
        <v>11.95</v>
      </c>
      <c r="E17" s="23">
        <v>3</v>
      </c>
      <c r="F17" s="11">
        <v>11</v>
      </c>
      <c r="G17" s="23">
        <v>3</v>
      </c>
      <c r="H17" s="11">
        <v>12</v>
      </c>
      <c r="I17" s="21">
        <v>1</v>
      </c>
      <c r="J17" s="11">
        <v>12.2</v>
      </c>
      <c r="K17" s="21">
        <v>1</v>
      </c>
      <c r="L17" s="11">
        <f t="shared" si="0"/>
        <v>47.150000000000006</v>
      </c>
      <c r="M17" s="6"/>
    </row>
    <row r="18" spans="1:13" x14ac:dyDescent="0.2">
      <c r="A18" s="6">
        <v>14</v>
      </c>
      <c r="B18" s="6" t="s">
        <v>32</v>
      </c>
      <c r="C18" s="6" t="s">
        <v>11</v>
      </c>
      <c r="D18" s="11">
        <v>11.95</v>
      </c>
      <c r="E18" s="23">
        <v>3</v>
      </c>
      <c r="F18" s="11">
        <v>10.8</v>
      </c>
      <c r="G18" s="6"/>
      <c r="H18" s="11">
        <v>11.7</v>
      </c>
      <c r="I18" s="23">
        <v>3</v>
      </c>
      <c r="J18" s="11">
        <v>11.4</v>
      </c>
      <c r="K18" s="6"/>
      <c r="L18" s="11">
        <f t="shared" si="0"/>
        <v>45.850000000000009</v>
      </c>
      <c r="M18" s="6"/>
    </row>
    <row r="19" spans="1:13" x14ac:dyDescent="0.2">
      <c r="A19" s="6">
        <v>8</v>
      </c>
      <c r="B19" s="6" t="s">
        <v>24</v>
      </c>
      <c r="C19" s="6" t="s">
        <v>19</v>
      </c>
      <c r="D19" s="11">
        <v>11.45</v>
      </c>
      <c r="E19" s="6"/>
      <c r="F19" s="11">
        <v>10.9</v>
      </c>
      <c r="G19" s="6"/>
      <c r="H19" s="11">
        <v>11.7</v>
      </c>
      <c r="I19" s="23">
        <v>3</v>
      </c>
      <c r="J19" s="11">
        <v>10</v>
      </c>
      <c r="K19" s="6"/>
      <c r="L19" s="11">
        <f t="shared" si="0"/>
        <v>44.05</v>
      </c>
      <c r="M19" s="6"/>
    </row>
    <row r="20" spans="1:13" x14ac:dyDescent="0.2">
      <c r="A20" s="6">
        <v>10</v>
      </c>
      <c r="B20" s="6" t="s">
        <v>26</v>
      </c>
      <c r="C20" s="6" t="s">
        <v>27</v>
      </c>
      <c r="D20" s="11">
        <v>11.45</v>
      </c>
      <c r="E20" s="6"/>
      <c r="F20" s="11">
        <v>10.5</v>
      </c>
      <c r="G20" s="6"/>
      <c r="H20" s="11">
        <v>10.7</v>
      </c>
      <c r="I20" s="6"/>
      <c r="J20" s="11">
        <v>11.1</v>
      </c>
      <c r="K20" s="6"/>
      <c r="L20" s="11">
        <f t="shared" si="0"/>
        <v>43.75</v>
      </c>
      <c r="M20" s="6"/>
    </row>
    <row r="21" spans="1:13" x14ac:dyDescent="0.2">
      <c r="A21" s="6">
        <v>15</v>
      </c>
      <c r="B21" s="6" t="s">
        <v>33</v>
      </c>
      <c r="C21" s="8" t="s">
        <v>11</v>
      </c>
      <c r="D21" s="11">
        <v>10.4</v>
      </c>
      <c r="E21" s="6"/>
      <c r="F21" s="11">
        <v>9.8000000000000007</v>
      </c>
      <c r="G21" s="6"/>
      <c r="H21" s="11">
        <v>11.3</v>
      </c>
      <c r="I21" s="6"/>
      <c r="J21" s="11">
        <v>12</v>
      </c>
      <c r="K21" s="23">
        <v>3</v>
      </c>
      <c r="L21" s="11">
        <f t="shared" si="0"/>
        <v>43.5</v>
      </c>
      <c r="M21" s="6"/>
    </row>
    <row r="22" spans="1:13" x14ac:dyDescent="0.2">
      <c r="A22" s="6">
        <v>16</v>
      </c>
      <c r="B22" s="6" t="s">
        <v>34</v>
      </c>
      <c r="C22" s="8" t="s">
        <v>11</v>
      </c>
      <c r="D22" s="11">
        <v>10.95</v>
      </c>
      <c r="E22" s="6"/>
      <c r="F22" s="11">
        <v>10.8</v>
      </c>
      <c r="G22" s="6"/>
      <c r="H22" s="11">
        <v>9.6999999999999993</v>
      </c>
      <c r="I22" s="6"/>
      <c r="J22" s="11">
        <v>9.5</v>
      </c>
      <c r="K22" s="6"/>
      <c r="L22" s="11">
        <f t="shared" si="0"/>
        <v>40.950000000000003</v>
      </c>
      <c r="M22" s="6"/>
    </row>
    <row r="23" spans="1:13" x14ac:dyDescent="0.2">
      <c r="A23" s="6">
        <v>9</v>
      </c>
      <c r="B23" s="6" t="s">
        <v>25</v>
      </c>
      <c r="C23" s="6" t="s">
        <v>22</v>
      </c>
      <c r="D23" s="11">
        <v>11.55</v>
      </c>
      <c r="E23" s="6"/>
      <c r="F23" s="11">
        <v>9.1999999999999993</v>
      </c>
      <c r="G23" s="6"/>
      <c r="H23" s="11">
        <v>10.5</v>
      </c>
      <c r="I23" s="6"/>
      <c r="J23" s="11">
        <v>9.1</v>
      </c>
      <c r="K23" s="6"/>
      <c r="L23" s="11">
        <f t="shared" si="0"/>
        <v>40.35</v>
      </c>
      <c r="M23" s="6"/>
    </row>
    <row r="24" spans="1:13" x14ac:dyDescent="0.2">
      <c r="A24" s="6">
        <v>13</v>
      </c>
      <c r="B24" s="6" t="s">
        <v>31</v>
      </c>
      <c r="C24" s="6" t="s">
        <v>11</v>
      </c>
      <c r="D24" s="11">
        <v>11.05</v>
      </c>
      <c r="E24" s="6"/>
      <c r="F24" s="11">
        <v>10.8</v>
      </c>
      <c r="G24" s="6"/>
      <c r="H24" s="11">
        <v>10.4</v>
      </c>
      <c r="I24" s="6"/>
      <c r="J24" s="11">
        <v>8</v>
      </c>
      <c r="K24" s="6"/>
      <c r="L24" s="11">
        <f t="shared" si="0"/>
        <v>40.25</v>
      </c>
      <c r="M24" s="6"/>
    </row>
    <row r="25" spans="1:13" x14ac:dyDescent="0.2">
      <c r="A25" s="6">
        <v>12</v>
      </c>
      <c r="B25" s="6" t="s">
        <v>30</v>
      </c>
      <c r="C25" s="6" t="s">
        <v>29</v>
      </c>
      <c r="D25" s="11">
        <v>12.75</v>
      </c>
      <c r="E25" s="22">
        <v>2</v>
      </c>
      <c r="F25" s="11">
        <v>11.2</v>
      </c>
      <c r="G25" s="22">
        <v>2</v>
      </c>
      <c r="H25" s="11">
        <v>11.6</v>
      </c>
      <c r="I25" s="6"/>
      <c r="J25" s="12"/>
      <c r="K25" s="7"/>
      <c r="L25" s="11">
        <f t="shared" si="0"/>
        <v>35.549999999999997</v>
      </c>
      <c r="M25" s="6"/>
    </row>
    <row r="27" spans="1:13" x14ac:dyDescent="0.2">
      <c r="A27" s="4" t="s">
        <v>9</v>
      </c>
      <c r="B27" s="4" t="s">
        <v>36</v>
      </c>
      <c r="C27" s="4" t="s">
        <v>6</v>
      </c>
      <c r="D27" s="14" t="s">
        <v>1</v>
      </c>
      <c r="E27" s="5" t="s">
        <v>7</v>
      </c>
      <c r="F27" s="14" t="s">
        <v>2</v>
      </c>
      <c r="G27" s="5" t="s">
        <v>7</v>
      </c>
      <c r="H27" s="14" t="s">
        <v>3</v>
      </c>
      <c r="I27" s="5" t="s">
        <v>7</v>
      </c>
      <c r="J27" s="14" t="s">
        <v>607</v>
      </c>
      <c r="K27" s="5" t="s">
        <v>7</v>
      </c>
      <c r="L27" s="14" t="s">
        <v>8</v>
      </c>
      <c r="M27" s="5" t="s">
        <v>7</v>
      </c>
    </row>
    <row r="28" spans="1:13" x14ac:dyDescent="0.2">
      <c r="A28" s="6">
        <v>20</v>
      </c>
      <c r="B28" s="6" t="s">
        <v>39</v>
      </c>
      <c r="C28" s="8" t="s">
        <v>38</v>
      </c>
      <c r="D28" s="11">
        <v>11.8</v>
      </c>
      <c r="E28" s="21">
        <v>1</v>
      </c>
      <c r="F28" s="11">
        <v>10.1</v>
      </c>
      <c r="G28" s="22">
        <v>2</v>
      </c>
      <c r="H28" s="11">
        <v>10.8</v>
      </c>
      <c r="I28" s="22">
        <v>2</v>
      </c>
      <c r="J28" s="11">
        <v>11.6</v>
      </c>
      <c r="K28" s="21">
        <v>1</v>
      </c>
      <c r="L28" s="11">
        <f>SUM(J28,H28,F28,D28)</f>
        <v>44.3</v>
      </c>
      <c r="M28" s="6"/>
    </row>
    <row r="29" spans="1:13" x14ac:dyDescent="0.2">
      <c r="A29" s="6">
        <v>19</v>
      </c>
      <c r="B29" s="6" t="s">
        <v>37</v>
      </c>
      <c r="C29" s="8" t="s">
        <v>38</v>
      </c>
      <c r="D29" s="11">
        <v>11.65</v>
      </c>
      <c r="E29" s="22">
        <v>2</v>
      </c>
      <c r="F29" s="11">
        <v>10.3</v>
      </c>
      <c r="G29" s="21">
        <v>1</v>
      </c>
      <c r="H29" s="11">
        <v>11.4</v>
      </c>
      <c r="I29" s="21">
        <v>1</v>
      </c>
      <c r="J29" s="11">
        <v>11.3</v>
      </c>
      <c r="K29" s="22">
        <v>2</v>
      </c>
      <c r="L29" s="11">
        <f>SUM(J29,H29,F29,D29)</f>
        <v>44.65</v>
      </c>
      <c r="M29" s="21">
        <v>1</v>
      </c>
    </row>
    <row r="31" spans="1:13" x14ac:dyDescent="0.2">
      <c r="A31" s="4" t="s">
        <v>9</v>
      </c>
      <c r="B31" s="4" t="s">
        <v>40</v>
      </c>
      <c r="C31" s="4" t="s">
        <v>6</v>
      </c>
      <c r="D31" s="14" t="s">
        <v>1</v>
      </c>
      <c r="E31" s="5" t="s">
        <v>7</v>
      </c>
      <c r="F31" s="14" t="s">
        <v>2</v>
      </c>
      <c r="G31" s="5" t="s">
        <v>7</v>
      </c>
      <c r="H31" s="14" t="s">
        <v>3</v>
      </c>
      <c r="I31" s="5" t="s">
        <v>7</v>
      </c>
      <c r="J31" s="14" t="s">
        <v>4</v>
      </c>
      <c r="K31" s="5" t="s">
        <v>7</v>
      </c>
      <c r="L31" s="14" t="s">
        <v>8</v>
      </c>
      <c r="M31" s="5" t="s">
        <v>7</v>
      </c>
    </row>
    <row r="32" spans="1:13" x14ac:dyDescent="0.2">
      <c r="A32" s="6">
        <v>38</v>
      </c>
      <c r="B32" s="6" t="s">
        <v>64</v>
      </c>
      <c r="C32" s="6" t="s">
        <v>27</v>
      </c>
      <c r="D32" s="11">
        <v>12.9</v>
      </c>
      <c r="E32" s="21">
        <v>1</v>
      </c>
      <c r="F32" s="11">
        <v>11.3</v>
      </c>
      <c r="G32" s="23">
        <v>3</v>
      </c>
      <c r="H32" s="11">
        <v>12.1</v>
      </c>
      <c r="I32" s="21">
        <v>1</v>
      </c>
      <c r="J32" s="11">
        <v>12.3</v>
      </c>
      <c r="K32" s="22">
        <v>2</v>
      </c>
      <c r="L32" s="11">
        <f t="shared" ref="L32:L56" si="1">SUM(J32,H32,F32,D32)</f>
        <v>48.6</v>
      </c>
      <c r="M32" s="6"/>
    </row>
    <row r="33" spans="1:13" x14ac:dyDescent="0.2">
      <c r="A33" s="6">
        <v>43</v>
      </c>
      <c r="B33" s="6" t="s">
        <v>69</v>
      </c>
      <c r="C33" s="6" t="s">
        <v>11</v>
      </c>
      <c r="D33" s="11">
        <v>12.75</v>
      </c>
      <c r="E33" s="22">
        <v>2</v>
      </c>
      <c r="F33" s="11">
        <v>11.1</v>
      </c>
      <c r="G33" s="6">
        <f t="shared" ref="G33:G45" si="2">RANK(F33,$F$32:$F$56,0)</f>
        <v>7</v>
      </c>
      <c r="H33" s="11">
        <v>11.8</v>
      </c>
      <c r="I33" s="23">
        <v>3</v>
      </c>
      <c r="J33" s="11">
        <v>11.1</v>
      </c>
      <c r="K33" s="6">
        <f>RANK(J33,$J$32:$J$56,0)</f>
        <v>9</v>
      </c>
      <c r="L33" s="11">
        <f t="shared" si="1"/>
        <v>46.75</v>
      </c>
      <c r="M33" s="6"/>
    </row>
    <row r="34" spans="1:13" x14ac:dyDescent="0.2">
      <c r="A34" s="6">
        <v>39</v>
      </c>
      <c r="B34" s="6" t="s">
        <v>65</v>
      </c>
      <c r="C34" s="6" t="s">
        <v>27</v>
      </c>
      <c r="D34" s="11">
        <v>12.6</v>
      </c>
      <c r="E34" s="23">
        <v>3</v>
      </c>
      <c r="F34" s="11">
        <v>10.85</v>
      </c>
      <c r="G34" s="6">
        <f t="shared" si="2"/>
        <v>11</v>
      </c>
      <c r="H34" s="11">
        <v>11.8</v>
      </c>
      <c r="I34" s="23">
        <v>3</v>
      </c>
      <c r="J34" s="11">
        <v>12.1</v>
      </c>
      <c r="K34" s="23">
        <v>3</v>
      </c>
      <c r="L34" s="11">
        <f t="shared" si="1"/>
        <v>47.35</v>
      </c>
      <c r="M34" s="6"/>
    </row>
    <row r="35" spans="1:13" x14ac:dyDescent="0.2">
      <c r="A35" s="6">
        <v>40</v>
      </c>
      <c r="B35" s="6" t="s">
        <v>66</v>
      </c>
      <c r="C35" s="6" t="s">
        <v>29</v>
      </c>
      <c r="D35" s="11">
        <v>12.55</v>
      </c>
      <c r="E35" s="6">
        <f t="shared" ref="E35:E56" si="3">RANK(D35,$D$32:$D$56,0)</f>
        <v>4</v>
      </c>
      <c r="F35" s="11">
        <v>11.1</v>
      </c>
      <c r="G35" s="6">
        <f t="shared" si="2"/>
        <v>7</v>
      </c>
      <c r="H35" s="11">
        <v>12</v>
      </c>
      <c r="I35" s="22">
        <v>2</v>
      </c>
      <c r="J35" s="11">
        <v>12.8</v>
      </c>
      <c r="K35" s="21">
        <v>1</v>
      </c>
      <c r="L35" s="11">
        <f t="shared" si="1"/>
        <v>48.45</v>
      </c>
      <c r="M35" s="21">
        <v>1</v>
      </c>
    </row>
    <row r="36" spans="1:13" x14ac:dyDescent="0.2">
      <c r="A36" s="6">
        <v>29</v>
      </c>
      <c r="B36" s="6" t="s">
        <v>51</v>
      </c>
      <c r="C36" s="6" t="s">
        <v>52</v>
      </c>
      <c r="D36" s="11">
        <v>12.35</v>
      </c>
      <c r="E36" s="6">
        <f t="shared" si="3"/>
        <v>5</v>
      </c>
      <c r="F36" s="11">
        <v>10.75</v>
      </c>
      <c r="G36" s="6">
        <f t="shared" si="2"/>
        <v>13</v>
      </c>
      <c r="H36" s="11">
        <v>11.4</v>
      </c>
      <c r="I36" s="6">
        <f>RANK(H36,$H$32:$H$56,0)</f>
        <v>12</v>
      </c>
      <c r="J36" s="11">
        <v>10.199999999999999</v>
      </c>
      <c r="K36" s="6">
        <f t="shared" ref="K36:K43" si="4">RANK(J36,$J$32:$J$56,0)</f>
        <v>15</v>
      </c>
      <c r="L36" s="11">
        <f t="shared" si="1"/>
        <v>44.7</v>
      </c>
      <c r="M36" s="6"/>
    </row>
    <row r="37" spans="1:13" x14ac:dyDescent="0.2">
      <c r="A37" s="6">
        <v>17</v>
      </c>
      <c r="B37" s="6" t="s">
        <v>41</v>
      </c>
      <c r="C37" s="6" t="s">
        <v>11</v>
      </c>
      <c r="D37" s="11">
        <v>12.35</v>
      </c>
      <c r="E37" s="6">
        <f t="shared" si="3"/>
        <v>5</v>
      </c>
      <c r="F37" s="11">
        <v>10.9</v>
      </c>
      <c r="G37" s="6">
        <f t="shared" si="2"/>
        <v>9</v>
      </c>
      <c r="H37" s="11">
        <v>10.9</v>
      </c>
      <c r="I37" s="6">
        <f>RANK(H37,$H$32:$H$56,0)</f>
        <v>21</v>
      </c>
      <c r="J37" s="11">
        <v>10.9</v>
      </c>
      <c r="K37" s="6">
        <f t="shared" si="4"/>
        <v>11</v>
      </c>
      <c r="L37" s="11">
        <f t="shared" si="1"/>
        <v>45.050000000000004</v>
      </c>
      <c r="M37" s="6"/>
    </row>
    <row r="38" spans="1:13" x14ac:dyDescent="0.2">
      <c r="A38" s="6">
        <v>35</v>
      </c>
      <c r="B38" s="6" t="s">
        <v>61</v>
      </c>
      <c r="C38" s="6" t="s">
        <v>59</v>
      </c>
      <c r="D38" s="11">
        <v>12.3</v>
      </c>
      <c r="E38" s="6">
        <f t="shared" si="3"/>
        <v>7</v>
      </c>
      <c r="F38" s="11">
        <v>11.25</v>
      </c>
      <c r="G38" s="6">
        <f t="shared" si="2"/>
        <v>5</v>
      </c>
      <c r="H38" s="11">
        <v>11.1</v>
      </c>
      <c r="I38" s="6">
        <f>RANK(H38,$H$32:$H$56,0)</f>
        <v>17</v>
      </c>
      <c r="J38" s="11">
        <v>11.3</v>
      </c>
      <c r="K38" s="6">
        <f t="shared" si="4"/>
        <v>8</v>
      </c>
      <c r="L38" s="11">
        <f t="shared" si="1"/>
        <v>45.95</v>
      </c>
      <c r="M38" s="6"/>
    </row>
    <row r="39" spans="1:13" x14ac:dyDescent="0.2">
      <c r="A39" s="6">
        <v>33</v>
      </c>
      <c r="B39" s="6" t="s">
        <v>56</v>
      </c>
      <c r="C39" s="6" t="s">
        <v>57</v>
      </c>
      <c r="D39" s="11">
        <v>11.95</v>
      </c>
      <c r="E39" s="6">
        <f t="shared" si="3"/>
        <v>8</v>
      </c>
      <c r="F39" s="11">
        <v>10.75</v>
      </c>
      <c r="G39" s="6">
        <f t="shared" si="2"/>
        <v>13</v>
      </c>
      <c r="H39" s="11">
        <v>11.4</v>
      </c>
      <c r="I39" s="6">
        <f>RANK(H39,$H$32:$H$56,0)</f>
        <v>12</v>
      </c>
      <c r="J39" s="11">
        <v>10.1</v>
      </c>
      <c r="K39" s="6">
        <f t="shared" si="4"/>
        <v>17</v>
      </c>
      <c r="L39" s="11">
        <f t="shared" si="1"/>
        <v>44.2</v>
      </c>
      <c r="M39" s="6"/>
    </row>
    <row r="40" spans="1:13" x14ac:dyDescent="0.2">
      <c r="A40" s="6">
        <v>27</v>
      </c>
      <c r="B40" s="6" t="s">
        <v>49</v>
      </c>
      <c r="C40" s="6" t="s">
        <v>19</v>
      </c>
      <c r="D40" s="11">
        <v>11.6</v>
      </c>
      <c r="E40" s="6">
        <f t="shared" si="3"/>
        <v>9</v>
      </c>
      <c r="F40" s="11">
        <v>10.85</v>
      </c>
      <c r="G40" s="6">
        <f t="shared" si="2"/>
        <v>11</v>
      </c>
      <c r="H40" s="11">
        <v>11.8</v>
      </c>
      <c r="I40" s="23">
        <v>3</v>
      </c>
      <c r="J40" s="11">
        <v>10.199999999999999</v>
      </c>
      <c r="K40" s="6">
        <f t="shared" si="4"/>
        <v>15</v>
      </c>
      <c r="L40" s="11">
        <f t="shared" si="1"/>
        <v>44.45</v>
      </c>
      <c r="M40" s="6"/>
    </row>
    <row r="41" spans="1:13" x14ac:dyDescent="0.2">
      <c r="A41" s="6">
        <v>36</v>
      </c>
      <c r="B41" s="6" t="s">
        <v>62</v>
      </c>
      <c r="C41" s="6" t="s">
        <v>59</v>
      </c>
      <c r="D41" s="11">
        <v>11.55</v>
      </c>
      <c r="E41" s="6">
        <f t="shared" si="3"/>
        <v>10</v>
      </c>
      <c r="F41" s="11">
        <v>10.45</v>
      </c>
      <c r="G41" s="6">
        <f t="shared" si="2"/>
        <v>23</v>
      </c>
      <c r="H41" s="11">
        <v>11.8</v>
      </c>
      <c r="I41" s="23">
        <v>3</v>
      </c>
      <c r="J41" s="11">
        <v>10.9</v>
      </c>
      <c r="K41" s="6">
        <f t="shared" si="4"/>
        <v>11</v>
      </c>
      <c r="L41" s="11">
        <f t="shared" si="1"/>
        <v>44.7</v>
      </c>
      <c r="M41" s="6"/>
    </row>
    <row r="42" spans="1:13" x14ac:dyDescent="0.2">
      <c r="A42" s="6">
        <v>42</v>
      </c>
      <c r="B42" s="6" t="s">
        <v>68</v>
      </c>
      <c r="C42" s="6" t="s">
        <v>11</v>
      </c>
      <c r="D42" s="11">
        <v>11.45</v>
      </c>
      <c r="E42" s="6">
        <f t="shared" si="3"/>
        <v>11</v>
      </c>
      <c r="F42" s="11">
        <v>11.2</v>
      </c>
      <c r="G42" s="6">
        <f t="shared" si="2"/>
        <v>6</v>
      </c>
      <c r="H42" s="11">
        <v>11.3</v>
      </c>
      <c r="I42" s="6">
        <f t="shared" ref="I42:I48" si="5">RANK(H42,$H$32:$H$56,0)</f>
        <v>15</v>
      </c>
      <c r="J42" s="11">
        <v>9.6999999999999993</v>
      </c>
      <c r="K42" s="6">
        <f t="shared" si="4"/>
        <v>19</v>
      </c>
      <c r="L42" s="11">
        <f t="shared" si="1"/>
        <v>43.650000000000006</v>
      </c>
      <c r="M42" s="6"/>
    </row>
    <row r="43" spans="1:13" x14ac:dyDescent="0.2">
      <c r="A43" s="6">
        <v>23</v>
      </c>
      <c r="B43" s="6" t="s">
        <v>44</v>
      </c>
      <c r="C43" s="6" t="s">
        <v>14</v>
      </c>
      <c r="D43" s="11">
        <v>11.4</v>
      </c>
      <c r="E43" s="6">
        <f t="shared" si="3"/>
        <v>12</v>
      </c>
      <c r="F43" s="11">
        <v>10.7</v>
      </c>
      <c r="G43" s="6">
        <f t="shared" si="2"/>
        <v>15</v>
      </c>
      <c r="H43" s="11">
        <v>11.6</v>
      </c>
      <c r="I43" s="6">
        <f t="shared" si="5"/>
        <v>9</v>
      </c>
      <c r="J43" s="11">
        <v>9.1</v>
      </c>
      <c r="K43" s="6">
        <f t="shared" si="4"/>
        <v>23</v>
      </c>
      <c r="L43" s="11">
        <f t="shared" si="1"/>
        <v>42.8</v>
      </c>
      <c r="M43" s="6"/>
    </row>
    <row r="44" spans="1:13" x14ac:dyDescent="0.2">
      <c r="A44" s="6">
        <v>28</v>
      </c>
      <c r="B44" s="6" t="s">
        <v>50</v>
      </c>
      <c r="C44" s="6" t="s">
        <v>19</v>
      </c>
      <c r="D44" s="11">
        <v>11.35</v>
      </c>
      <c r="E44" s="6">
        <f t="shared" si="3"/>
        <v>13</v>
      </c>
      <c r="F44" s="11">
        <v>10.6</v>
      </c>
      <c r="G44" s="6">
        <f t="shared" si="2"/>
        <v>18</v>
      </c>
      <c r="H44" s="11">
        <v>11.4</v>
      </c>
      <c r="I44" s="6">
        <f t="shared" si="5"/>
        <v>12</v>
      </c>
      <c r="J44" s="11"/>
      <c r="K44" s="6"/>
      <c r="L44" s="11">
        <f t="shared" si="1"/>
        <v>33.35</v>
      </c>
      <c r="M44" s="6"/>
    </row>
    <row r="45" spans="1:13" x14ac:dyDescent="0.2">
      <c r="A45" s="6">
        <v>37</v>
      </c>
      <c r="B45" s="6" t="s">
        <v>63</v>
      </c>
      <c r="C45" s="6" t="s">
        <v>60</v>
      </c>
      <c r="D45" s="11">
        <v>11.35</v>
      </c>
      <c r="E45" s="6">
        <f t="shared" si="3"/>
        <v>13</v>
      </c>
      <c r="F45" s="11">
        <v>10.6</v>
      </c>
      <c r="G45" s="6">
        <f t="shared" si="2"/>
        <v>18</v>
      </c>
      <c r="H45" s="11">
        <v>10.9</v>
      </c>
      <c r="I45" s="6">
        <f t="shared" si="5"/>
        <v>21</v>
      </c>
      <c r="J45" s="11">
        <v>9.3000000000000007</v>
      </c>
      <c r="K45" s="6">
        <f t="shared" ref="K45:K56" si="6">RANK(J45,$J$32:$J$56,0)</f>
        <v>22</v>
      </c>
      <c r="L45" s="11">
        <f t="shared" si="1"/>
        <v>42.150000000000006</v>
      </c>
      <c r="M45" s="6"/>
    </row>
    <row r="46" spans="1:13" x14ac:dyDescent="0.2">
      <c r="A46" s="6">
        <v>44</v>
      </c>
      <c r="B46" s="6" t="s">
        <v>70</v>
      </c>
      <c r="C46" s="6" t="s">
        <v>11</v>
      </c>
      <c r="D46" s="11">
        <v>11.3</v>
      </c>
      <c r="E46" s="6">
        <f t="shared" si="3"/>
        <v>15</v>
      </c>
      <c r="F46" s="11">
        <v>11.35</v>
      </c>
      <c r="G46" s="22">
        <v>2</v>
      </c>
      <c r="H46" s="11">
        <v>9.9</v>
      </c>
      <c r="I46" s="6">
        <f t="shared" si="5"/>
        <v>24</v>
      </c>
      <c r="J46" s="11">
        <v>9.6999999999999993</v>
      </c>
      <c r="K46" s="6">
        <f t="shared" si="6"/>
        <v>19</v>
      </c>
      <c r="L46" s="11">
        <f t="shared" si="1"/>
        <v>42.25</v>
      </c>
      <c r="M46" s="6"/>
    </row>
    <row r="47" spans="1:13" x14ac:dyDescent="0.2">
      <c r="A47" s="6">
        <v>41</v>
      </c>
      <c r="B47" s="6" t="s">
        <v>67</v>
      </c>
      <c r="C47" s="6" t="s">
        <v>11</v>
      </c>
      <c r="D47" s="11">
        <v>11</v>
      </c>
      <c r="E47" s="6">
        <f t="shared" si="3"/>
        <v>16</v>
      </c>
      <c r="F47" s="11">
        <v>10.65</v>
      </c>
      <c r="G47" s="6">
        <f>RANK(F47,$F$32:$F$56,0)</f>
        <v>16</v>
      </c>
      <c r="H47" s="11">
        <v>11.3</v>
      </c>
      <c r="I47" s="6">
        <f t="shared" si="5"/>
        <v>15</v>
      </c>
      <c r="J47" s="11">
        <v>11.4</v>
      </c>
      <c r="K47" s="6">
        <f t="shared" si="6"/>
        <v>7</v>
      </c>
      <c r="L47" s="11">
        <f t="shared" si="1"/>
        <v>44.35</v>
      </c>
      <c r="M47" s="6"/>
    </row>
    <row r="48" spans="1:13" x14ac:dyDescent="0.2">
      <c r="A48" s="6">
        <v>32</v>
      </c>
      <c r="B48" s="6" t="s">
        <v>55</v>
      </c>
      <c r="C48" s="6" t="s">
        <v>54</v>
      </c>
      <c r="D48" s="11">
        <v>10.85</v>
      </c>
      <c r="E48" s="6">
        <f t="shared" si="3"/>
        <v>17</v>
      </c>
      <c r="F48" s="11">
        <v>10.65</v>
      </c>
      <c r="G48" s="6">
        <f>RANK(F48,$F$32:$F$56,0)</f>
        <v>16</v>
      </c>
      <c r="H48" s="11">
        <v>11</v>
      </c>
      <c r="I48" s="6">
        <f t="shared" si="5"/>
        <v>18</v>
      </c>
      <c r="J48" s="11">
        <v>11.9</v>
      </c>
      <c r="K48" s="6">
        <f t="shared" si="6"/>
        <v>4</v>
      </c>
      <c r="L48" s="11">
        <f t="shared" si="1"/>
        <v>44.4</v>
      </c>
      <c r="M48" s="6"/>
    </row>
    <row r="49" spans="1:13" x14ac:dyDescent="0.2">
      <c r="A49" s="6">
        <v>26</v>
      </c>
      <c r="B49" s="6" t="s">
        <v>48</v>
      </c>
      <c r="C49" s="6" t="s">
        <v>47</v>
      </c>
      <c r="D49" s="11">
        <v>10.7</v>
      </c>
      <c r="E49" s="6">
        <f t="shared" si="3"/>
        <v>18</v>
      </c>
      <c r="F49" s="11">
        <v>10.6</v>
      </c>
      <c r="G49" s="6">
        <f>RANK(F49,$F$32:$F$56,0)</f>
        <v>18</v>
      </c>
      <c r="H49" s="11">
        <v>12.1</v>
      </c>
      <c r="I49" s="21">
        <v>1</v>
      </c>
      <c r="J49" s="11">
        <v>10.8</v>
      </c>
      <c r="K49" s="6">
        <f t="shared" si="6"/>
        <v>13</v>
      </c>
      <c r="L49" s="11">
        <f t="shared" si="1"/>
        <v>44.2</v>
      </c>
      <c r="M49" s="6"/>
    </row>
    <row r="50" spans="1:13" x14ac:dyDescent="0.2">
      <c r="A50" s="6">
        <v>545</v>
      </c>
      <c r="B50" s="6" t="s">
        <v>71</v>
      </c>
      <c r="C50" s="6" t="s">
        <v>14</v>
      </c>
      <c r="D50" s="11">
        <v>10.7</v>
      </c>
      <c r="E50" s="6">
        <f t="shared" si="3"/>
        <v>18</v>
      </c>
      <c r="F50" s="11">
        <v>11.5</v>
      </c>
      <c r="G50" s="21">
        <v>1</v>
      </c>
      <c r="H50" s="11">
        <v>9.5</v>
      </c>
      <c r="I50" s="6">
        <f t="shared" ref="I50:I56" si="7">RANK(H50,$H$32:$H$56,0)</f>
        <v>25</v>
      </c>
      <c r="J50" s="11">
        <v>11</v>
      </c>
      <c r="K50" s="6">
        <f t="shared" si="6"/>
        <v>10</v>
      </c>
      <c r="L50" s="11">
        <f t="shared" si="1"/>
        <v>42.7</v>
      </c>
      <c r="M50" s="6"/>
    </row>
    <row r="51" spans="1:13" x14ac:dyDescent="0.2">
      <c r="A51" s="6">
        <v>21</v>
      </c>
      <c r="B51" s="6" t="s">
        <v>42</v>
      </c>
      <c r="C51" s="6" t="s">
        <v>14</v>
      </c>
      <c r="D51" s="11">
        <v>10.6</v>
      </c>
      <c r="E51" s="6">
        <f t="shared" si="3"/>
        <v>20</v>
      </c>
      <c r="F51" s="11">
        <v>10.5</v>
      </c>
      <c r="G51" s="6">
        <f>RANK(F51,$F$32:$F$56,0)</f>
        <v>21</v>
      </c>
      <c r="H51" s="11">
        <v>11.5</v>
      </c>
      <c r="I51" s="6">
        <f t="shared" si="7"/>
        <v>11</v>
      </c>
      <c r="J51" s="11">
        <v>10.8</v>
      </c>
      <c r="K51" s="6">
        <f t="shared" si="6"/>
        <v>13</v>
      </c>
      <c r="L51" s="11">
        <f t="shared" si="1"/>
        <v>43.4</v>
      </c>
      <c r="M51" s="6"/>
    </row>
    <row r="52" spans="1:13" x14ac:dyDescent="0.2">
      <c r="A52" s="6">
        <v>22</v>
      </c>
      <c r="B52" s="6" t="s">
        <v>43</v>
      </c>
      <c r="C52" s="6" t="s">
        <v>14</v>
      </c>
      <c r="D52" s="11">
        <v>10.45</v>
      </c>
      <c r="E52" s="6">
        <f t="shared" si="3"/>
        <v>21</v>
      </c>
      <c r="F52" s="11">
        <v>10.5</v>
      </c>
      <c r="G52" s="6">
        <f>RANK(F52,$F$32:$F$56,0)</f>
        <v>21</v>
      </c>
      <c r="H52" s="11">
        <v>11</v>
      </c>
      <c r="I52" s="6">
        <f t="shared" si="7"/>
        <v>18</v>
      </c>
      <c r="J52" s="11">
        <v>9.8000000000000007</v>
      </c>
      <c r="K52" s="6">
        <f t="shared" si="6"/>
        <v>18</v>
      </c>
      <c r="L52" s="11">
        <f t="shared" si="1"/>
        <v>41.75</v>
      </c>
      <c r="M52" s="6"/>
    </row>
    <row r="53" spans="1:13" x14ac:dyDescent="0.2">
      <c r="A53" s="6">
        <v>24</v>
      </c>
      <c r="B53" s="6" t="s">
        <v>45</v>
      </c>
      <c r="C53" s="6" t="s">
        <v>14</v>
      </c>
      <c r="D53" s="11">
        <v>10.25</v>
      </c>
      <c r="E53" s="6">
        <f t="shared" si="3"/>
        <v>22</v>
      </c>
      <c r="F53" s="11">
        <v>10.45</v>
      </c>
      <c r="G53" s="6">
        <f>RANK(F53,$F$32:$F$56,0)</f>
        <v>23</v>
      </c>
      <c r="H53" s="11">
        <v>11</v>
      </c>
      <c r="I53" s="6">
        <f t="shared" si="7"/>
        <v>18</v>
      </c>
      <c r="J53" s="11">
        <v>11.6</v>
      </c>
      <c r="K53" s="6">
        <f t="shared" si="6"/>
        <v>5</v>
      </c>
      <c r="L53" s="11">
        <f t="shared" si="1"/>
        <v>43.3</v>
      </c>
      <c r="M53" s="6"/>
    </row>
    <row r="54" spans="1:13" x14ac:dyDescent="0.2">
      <c r="A54" s="6">
        <v>25</v>
      </c>
      <c r="B54" s="6" t="s">
        <v>46</v>
      </c>
      <c r="C54" s="6" t="s">
        <v>47</v>
      </c>
      <c r="D54" s="11">
        <v>10.050000000000001</v>
      </c>
      <c r="E54" s="6">
        <f t="shared" si="3"/>
        <v>23</v>
      </c>
      <c r="F54" s="11">
        <v>10.25</v>
      </c>
      <c r="G54" s="6">
        <f>RANK(F54,$F$32:$F$56,0)</f>
        <v>25</v>
      </c>
      <c r="H54" s="11">
        <v>11.7</v>
      </c>
      <c r="I54" s="6">
        <f t="shared" si="7"/>
        <v>8</v>
      </c>
      <c r="J54" s="11">
        <v>8.6999999999999993</v>
      </c>
      <c r="K54" s="6">
        <f t="shared" si="6"/>
        <v>24</v>
      </c>
      <c r="L54" s="11">
        <f t="shared" si="1"/>
        <v>40.700000000000003</v>
      </c>
      <c r="M54" s="6"/>
    </row>
    <row r="55" spans="1:13" x14ac:dyDescent="0.2">
      <c r="A55" s="6">
        <v>31</v>
      </c>
      <c r="B55" s="6" t="s">
        <v>53</v>
      </c>
      <c r="C55" s="6" t="s">
        <v>54</v>
      </c>
      <c r="D55" s="11">
        <v>10</v>
      </c>
      <c r="E55" s="6">
        <f t="shared" si="3"/>
        <v>24</v>
      </c>
      <c r="F55" s="11">
        <v>11.5</v>
      </c>
      <c r="G55" s="21">
        <v>1</v>
      </c>
      <c r="H55" s="11">
        <v>11.6</v>
      </c>
      <c r="I55" s="6">
        <f t="shared" si="7"/>
        <v>9</v>
      </c>
      <c r="J55" s="11">
        <v>11.6</v>
      </c>
      <c r="K55" s="6">
        <f t="shared" si="6"/>
        <v>5</v>
      </c>
      <c r="L55" s="11">
        <f t="shared" si="1"/>
        <v>44.7</v>
      </c>
      <c r="M55" s="6"/>
    </row>
    <row r="56" spans="1:13" x14ac:dyDescent="0.2">
      <c r="A56" s="6">
        <v>34</v>
      </c>
      <c r="B56" s="6" t="s">
        <v>58</v>
      </c>
      <c r="C56" s="6" t="s">
        <v>57</v>
      </c>
      <c r="D56" s="11">
        <v>9.4</v>
      </c>
      <c r="E56" s="6">
        <f t="shared" si="3"/>
        <v>25</v>
      </c>
      <c r="F56" s="11">
        <v>10.9</v>
      </c>
      <c r="G56" s="6">
        <f>RANK(F56,$F$32:$F$56,0)</f>
        <v>9</v>
      </c>
      <c r="H56" s="11">
        <v>10.8</v>
      </c>
      <c r="I56" s="6">
        <f t="shared" si="7"/>
        <v>23</v>
      </c>
      <c r="J56" s="11">
        <v>9.4</v>
      </c>
      <c r="K56" s="6">
        <f t="shared" si="6"/>
        <v>21</v>
      </c>
      <c r="L56" s="11">
        <f t="shared" si="1"/>
        <v>40.5</v>
      </c>
      <c r="M56" s="6"/>
    </row>
    <row r="58" spans="1:13" x14ac:dyDescent="0.2">
      <c r="A58" s="4" t="s">
        <v>9</v>
      </c>
      <c r="B58" s="4" t="s">
        <v>72</v>
      </c>
      <c r="C58" s="4" t="s">
        <v>6</v>
      </c>
      <c r="D58" s="14" t="s">
        <v>1</v>
      </c>
      <c r="E58" s="5" t="s">
        <v>7</v>
      </c>
      <c r="F58" s="14" t="s">
        <v>2</v>
      </c>
      <c r="G58" s="5" t="s">
        <v>7</v>
      </c>
      <c r="H58" s="14" t="s">
        <v>3</v>
      </c>
      <c r="I58" s="5" t="s">
        <v>7</v>
      </c>
      <c r="J58" s="14" t="s">
        <v>607</v>
      </c>
      <c r="K58" s="5" t="s">
        <v>7</v>
      </c>
      <c r="L58" s="14" t="s">
        <v>8</v>
      </c>
      <c r="M58" s="5" t="s">
        <v>7</v>
      </c>
    </row>
    <row r="59" spans="1:13" x14ac:dyDescent="0.2">
      <c r="A59" s="6">
        <v>73</v>
      </c>
      <c r="B59" s="6" t="s">
        <v>73</v>
      </c>
      <c r="C59" s="6" t="s">
        <v>22</v>
      </c>
      <c r="D59" s="11">
        <v>11</v>
      </c>
      <c r="E59" s="22">
        <v>2</v>
      </c>
      <c r="F59" s="11">
        <v>11.9</v>
      </c>
      <c r="G59" s="21">
        <v>1</v>
      </c>
      <c r="H59" s="11">
        <v>12</v>
      </c>
      <c r="I59" s="21">
        <v>1</v>
      </c>
      <c r="J59" s="11">
        <v>12.5</v>
      </c>
      <c r="K59" s="21">
        <v>1</v>
      </c>
      <c r="L59" s="11">
        <f>SUM(D59,J59,H59,F59)</f>
        <v>47.4</v>
      </c>
      <c r="M59" s="21">
        <v>1</v>
      </c>
    </row>
    <row r="60" spans="1:13" x14ac:dyDescent="0.2">
      <c r="A60" s="6">
        <v>74</v>
      </c>
      <c r="B60" s="6" t="s">
        <v>74</v>
      </c>
      <c r="C60" s="6" t="s">
        <v>22</v>
      </c>
      <c r="D60" s="11">
        <v>11.5</v>
      </c>
      <c r="E60" s="21">
        <v>1</v>
      </c>
      <c r="F60" s="11">
        <v>11.3</v>
      </c>
      <c r="G60" s="22">
        <v>2</v>
      </c>
      <c r="H60" s="11">
        <v>10.9</v>
      </c>
      <c r="I60" s="22">
        <v>2</v>
      </c>
      <c r="J60" s="11">
        <v>11.1</v>
      </c>
      <c r="K60" s="22">
        <v>2</v>
      </c>
      <c r="L60" s="11">
        <f>SUM(D60,J60,H60,F60)</f>
        <v>44.8</v>
      </c>
      <c r="M60" s="22">
        <v>2</v>
      </c>
    </row>
    <row r="62" spans="1:13" x14ac:dyDescent="0.2">
      <c r="A62" s="4" t="s">
        <v>9</v>
      </c>
      <c r="B62" s="4" t="s">
        <v>75</v>
      </c>
      <c r="C62" s="4" t="s">
        <v>6</v>
      </c>
      <c r="D62" s="14" t="s">
        <v>1</v>
      </c>
      <c r="E62" s="5" t="s">
        <v>7</v>
      </c>
      <c r="F62" s="14" t="s">
        <v>2</v>
      </c>
      <c r="G62" s="5" t="s">
        <v>7</v>
      </c>
      <c r="H62" s="14" t="s">
        <v>3</v>
      </c>
      <c r="I62" s="5" t="s">
        <v>7</v>
      </c>
      <c r="J62" s="14" t="s">
        <v>607</v>
      </c>
      <c r="K62" s="5" t="s">
        <v>7</v>
      </c>
      <c r="L62" s="14" t="s">
        <v>8</v>
      </c>
      <c r="M62" s="5" t="s">
        <v>7</v>
      </c>
    </row>
    <row r="63" spans="1:13" x14ac:dyDescent="0.2">
      <c r="A63" s="6">
        <v>84</v>
      </c>
      <c r="B63" s="6" t="s">
        <v>76</v>
      </c>
      <c r="C63" s="6" t="s">
        <v>54</v>
      </c>
      <c r="D63" s="11">
        <v>9.5</v>
      </c>
      <c r="E63" s="21">
        <v>1</v>
      </c>
      <c r="F63" s="11">
        <v>11.5</v>
      </c>
      <c r="G63" s="21">
        <v>1</v>
      </c>
      <c r="H63" s="11">
        <v>7.6</v>
      </c>
      <c r="I63" s="21">
        <v>1</v>
      </c>
      <c r="J63" s="11">
        <v>12</v>
      </c>
      <c r="K63" s="21">
        <v>1</v>
      </c>
      <c r="L63" s="11">
        <f>SUM(J63,H63,F63,D63)</f>
        <v>40.6</v>
      </c>
      <c r="M63" s="21">
        <v>1</v>
      </c>
    </row>
    <row r="65" spans="1:13" x14ac:dyDescent="0.2">
      <c r="A65" s="4" t="s">
        <v>9</v>
      </c>
      <c r="B65" s="4" t="s">
        <v>77</v>
      </c>
      <c r="C65" s="4" t="s">
        <v>6</v>
      </c>
      <c r="D65" s="14" t="s">
        <v>1</v>
      </c>
      <c r="E65" s="5" t="s">
        <v>7</v>
      </c>
      <c r="F65" s="14" t="s">
        <v>2</v>
      </c>
      <c r="G65" s="5" t="s">
        <v>7</v>
      </c>
      <c r="H65" s="14" t="s">
        <v>3</v>
      </c>
      <c r="I65" s="5" t="s">
        <v>7</v>
      </c>
      <c r="J65" s="14" t="s">
        <v>4</v>
      </c>
      <c r="K65" s="5" t="s">
        <v>7</v>
      </c>
      <c r="L65" s="14" t="s">
        <v>8</v>
      </c>
      <c r="M65" s="5" t="s">
        <v>7</v>
      </c>
    </row>
    <row r="66" spans="1:13" x14ac:dyDescent="0.2">
      <c r="A66" s="6">
        <v>77</v>
      </c>
      <c r="B66" s="6" t="s">
        <v>83</v>
      </c>
      <c r="C66" s="6" t="s">
        <v>54</v>
      </c>
      <c r="D66" s="11">
        <v>12.15</v>
      </c>
      <c r="E66" s="23">
        <v>3</v>
      </c>
      <c r="F66" s="11">
        <v>11.4</v>
      </c>
      <c r="G66" s="22">
        <v>2</v>
      </c>
      <c r="H66" s="11">
        <v>12.2</v>
      </c>
      <c r="I66" s="21">
        <v>1</v>
      </c>
      <c r="J66" s="11">
        <v>10.7</v>
      </c>
      <c r="K66" s="6">
        <f>RANK(J66,$J$66:$J$73,0)</f>
        <v>5</v>
      </c>
      <c r="L66" s="11">
        <f t="shared" ref="L66:L73" si="8">SUM(J66,H66,F66,D66)</f>
        <v>46.449999999999996</v>
      </c>
      <c r="M66" s="6">
        <f>RANK(L66,$L$66:$L$73,0)</f>
        <v>3</v>
      </c>
    </row>
    <row r="67" spans="1:13" x14ac:dyDescent="0.2">
      <c r="A67" s="6">
        <v>78</v>
      </c>
      <c r="B67" s="6" t="s">
        <v>84</v>
      </c>
      <c r="C67" s="6" t="s">
        <v>54</v>
      </c>
      <c r="D67" s="11">
        <v>11.7</v>
      </c>
      <c r="E67" s="6">
        <f>RANK(D67,$D$66:$D$73,0)</f>
        <v>5</v>
      </c>
      <c r="F67" s="11">
        <v>11.6</v>
      </c>
      <c r="G67" s="21">
        <v>1</v>
      </c>
      <c r="H67" s="11">
        <v>11.9</v>
      </c>
      <c r="I67" s="22">
        <v>2</v>
      </c>
      <c r="J67" s="11">
        <v>12.1</v>
      </c>
      <c r="K67" s="21">
        <v>1</v>
      </c>
      <c r="L67" s="11">
        <f t="shared" si="8"/>
        <v>47.3</v>
      </c>
      <c r="M67" s="21">
        <v>1</v>
      </c>
    </row>
    <row r="68" spans="1:13" x14ac:dyDescent="0.2">
      <c r="A68" s="6">
        <v>81</v>
      </c>
      <c r="B68" s="6" t="s">
        <v>86</v>
      </c>
      <c r="C68" s="6" t="s">
        <v>59</v>
      </c>
      <c r="D68" s="11">
        <v>12.35</v>
      </c>
      <c r="E68" s="22">
        <v>2</v>
      </c>
      <c r="F68" s="11">
        <v>11.4</v>
      </c>
      <c r="G68" s="22">
        <v>2</v>
      </c>
      <c r="H68" s="11">
        <v>11.6</v>
      </c>
      <c r="I68" s="23">
        <v>3</v>
      </c>
      <c r="J68" s="11">
        <v>11.9</v>
      </c>
      <c r="K68" s="22">
        <v>2</v>
      </c>
      <c r="L68" s="11">
        <f t="shared" si="8"/>
        <v>47.25</v>
      </c>
      <c r="M68" s="6">
        <f t="shared" ref="M68:M73" si="9">RANK(L68,$L$66:$L$73,0)</f>
        <v>2</v>
      </c>
    </row>
    <row r="69" spans="1:13" x14ac:dyDescent="0.2">
      <c r="A69" s="6">
        <v>79</v>
      </c>
      <c r="B69" s="6" t="s">
        <v>85</v>
      </c>
      <c r="C69" s="6" t="s">
        <v>80</v>
      </c>
      <c r="D69" s="11">
        <v>12.15</v>
      </c>
      <c r="E69" s="23">
        <v>3</v>
      </c>
      <c r="F69" s="11">
        <v>11</v>
      </c>
      <c r="G69" s="23">
        <v>3</v>
      </c>
      <c r="H69" s="11">
        <v>11.4</v>
      </c>
      <c r="I69" s="6">
        <f>RANK(H69,$H$66:$H$73,0)</f>
        <v>4</v>
      </c>
      <c r="J69" s="11">
        <v>10.6</v>
      </c>
      <c r="K69" s="6">
        <f>RANK(J69,$J$66:$J$73,0)</f>
        <v>6</v>
      </c>
      <c r="L69" s="11">
        <f t="shared" si="8"/>
        <v>45.15</v>
      </c>
      <c r="M69" s="6">
        <f t="shared" si="9"/>
        <v>4</v>
      </c>
    </row>
    <row r="70" spans="1:13" x14ac:dyDescent="0.2">
      <c r="A70" s="6">
        <v>82</v>
      </c>
      <c r="B70" s="6" t="s">
        <v>87</v>
      </c>
      <c r="C70" s="6" t="s">
        <v>27</v>
      </c>
      <c r="D70" s="11">
        <v>12.4</v>
      </c>
      <c r="E70" s="21">
        <v>1</v>
      </c>
      <c r="F70" s="11">
        <v>10.4</v>
      </c>
      <c r="G70" s="6">
        <f>RANK(F70,$F$66:$F$73,0)</f>
        <v>8</v>
      </c>
      <c r="H70" s="11">
        <v>11</v>
      </c>
      <c r="I70" s="6">
        <f>RANK(H70,$H$66:$H$73,0)</f>
        <v>5</v>
      </c>
      <c r="J70" s="11">
        <v>11.2</v>
      </c>
      <c r="K70" s="6">
        <f>RANK(J70,$J$66:$J$73,0)</f>
        <v>4</v>
      </c>
      <c r="L70" s="11">
        <f t="shared" si="8"/>
        <v>45</v>
      </c>
      <c r="M70" s="6">
        <f t="shared" si="9"/>
        <v>5</v>
      </c>
    </row>
    <row r="71" spans="1:13" x14ac:dyDescent="0.2">
      <c r="A71" s="6">
        <v>76</v>
      </c>
      <c r="B71" s="6" t="s">
        <v>82</v>
      </c>
      <c r="C71" s="6" t="s">
        <v>79</v>
      </c>
      <c r="D71" s="11">
        <v>10.95</v>
      </c>
      <c r="E71" s="6">
        <f>RANK(D71,$D$66:$D$73,0)</f>
        <v>8</v>
      </c>
      <c r="F71" s="11">
        <v>11</v>
      </c>
      <c r="G71" s="23">
        <v>3</v>
      </c>
      <c r="H71" s="11">
        <v>10.9</v>
      </c>
      <c r="I71" s="6">
        <f>RANK(H71,$H$66:$H$73,0)</f>
        <v>6</v>
      </c>
      <c r="J71" s="11">
        <v>9.8000000000000007</v>
      </c>
      <c r="K71" s="6">
        <f>RANK(J71,$J$66:$J$73,0)</f>
        <v>8</v>
      </c>
      <c r="L71" s="11">
        <f t="shared" si="8"/>
        <v>42.650000000000006</v>
      </c>
      <c r="M71" s="6">
        <f t="shared" si="9"/>
        <v>7</v>
      </c>
    </row>
    <row r="72" spans="1:13" x14ac:dyDescent="0.2">
      <c r="A72" s="6">
        <v>83</v>
      </c>
      <c r="B72" s="6" t="s">
        <v>88</v>
      </c>
      <c r="C72" s="6" t="s">
        <v>11</v>
      </c>
      <c r="D72" s="11">
        <v>11.25</v>
      </c>
      <c r="E72" s="6">
        <f>RANK(D72,$D$66:$D$73,0)</f>
        <v>6</v>
      </c>
      <c r="F72" s="11">
        <v>10.9</v>
      </c>
      <c r="G72" s="6">
        <f>RANK(F72,$F$66:$F$73,0)</f>
        <v>6</v>
      </c>
      <c r="H72" s="11">
        <v>10.7</v>
      </c>
      <c r="I72" s="6">
        <f>RANK(H72,$H$66:$H$73,0)</f>
        <v>7</v>
      </c>
      <c r="J72" s="11">
        <v>11.6</v>
      </c>
      <c r="K72" s="23">
        <v>3</v>
      </c>
      <c r="L72" s="11">
        <f t="shared" si="8"/>
        <v>44.449999999999996</v>
      </c>
      <c r="M72" s="6">
        <f t="shared" si="9"/>
        <v>6</v>
      </c>
    </row>
    <row r="73" spans="1:13" x14ac:dyDescent="0.2">
      <c r="A73" s="6">
        <v>75</v>
      </c>
      <c r="B73" s="6" t="s">
        <v>81</v>
      </c>
      <c r="C73" s="6" t="s">
        <v>78</v>
      </c>
      <c r="D73" s="11">
        <v>11.05</v>
      </c>
      <c r="E73" s="6">
        <f>RANK(D73,$D$66:$D$73,0)</f>
        <v>7</v>
      </c>
      <c r="F73" s="11">
        <v>10.6</v>
      </c>
      <c r="G73" s="6">
        <f>RANK(F73,$F$66:$F$73,0)</f>
        <v>7</v>
      </c>
      <c r="H73" s="11">
        <v>10.5</v>
      </c>
      <c r="I73" s="6">
        <f>RANK(H73,$H$66:$H$73,0)</f>
        <v>8</v>
      </c>
      <c r="J73" s="11">
        <v>10.3</v>
      </c>
      <c r="K73" s="6">
        <f>RANK(J73,$J$66:$J$73,0)</f>
        <v>7</v>
      </c>
      <c r="L73" s="11">
        <f t="shared" si="8"/>
        <v>42.45</v>
      </c>
      <c r="M73" s="6">
        <f t="shared" si="9"/>
        <v>8</v>
      </c>
    </row>
    <row r="75" spans="1:13" x14ac:dyDescent="0.2">
      <c r="A75" s="4" t="s">
        <v>9</v>
      </c>
      <c r="B75" s="4" t="s">
        <v>89</v>
      </c>
      <c r="C75" s="4" t="s">
        <v>6</v>
      </c>
      <c r="D75" s="14" t="s">
        <v>1</v>
      </c>
      <c r="E75" s="5" t="s">
        <v>7</v>
      </c>
      <c r="F75" s="14" t="s">
        <v>2</v>
      </c>
      <c r="G75" s="5" t="s">
        <v>7</v>
      </c>
      <c r="H75" s="14" t="s">
        <v>3</v>
      </c>
      <c r="I75" s="5" t="s">
        <v>7</v>
      </c>
      <c r="J75" s="14" t="s">
        <v>607</v>
      </c>
      <c r="K75" s="5" t="s">
        <v>7</v>
      </c>
      <c r="L75" s="14" t="s">
        <v>8</v>
      </c>
      <c r="M75" s="5" t="s">
        <v>7</v>
      </c>
    </row>
    <row r="76" spans="1:13" x14ac:dyDescent="0.2">
      <c r="A76" s="6">
        <v>122</v>
      </c>
      <c r="B76" s="6" t="s">
        <v>90</v>
      </c>
      <c r="C76" s="6" t="s">
        <v>38</v>
      </c>
      <c r="D76" s="11">
        <v>11.45</v>
      </c>
      <c r="E76" s="23">
        <v>3</v>
      </c>
      <c r="F76" s="11">
        <v>10.8</v>
      </c>
      <c r="G76" s="23">
        <v>3</v>
      </c>
      <c r="H76" s="11">
        <v>10.6</v>
      </c>
      <c r="I76" s="21">
        <v>1</v>
      </c>
      <c r="J76" s="11">
        <v>11.6</v>
      </c>
      <c r="K76" s="6"/>
      <c r="L76" s="11">
        <f>SUM(J76,H76,F76,D76)</f>
        <v>44.45</v>
      </c>
      <c r="M76" s="6"/>
    </row>
    <row r="77" spans="1:13" x14ac:dyDescent="0.2">
      <c r="A77" s="6">
        <v>123</v>
      </c>
      <c r="B77" s="6" t="s">
        <v>91</v>
      </c>
      <c r="C77" s="6" t="s">
        <v>19</v>
      </c>
      <c r="D77" s="11">
        <v>12.2</v>
      </c>
      <c r="E77" s="21">
        <v>1</v>
      </c>
      <c r="F77" s="11">
        <v>11.25</v>
      </c>
      <c r="G77" s="21">
        <v>1</v>
      </c>
      <c r="H77" s="11">
        <v>10.5</v>
      </c>
      <c r="I77" s="22">
        <v>2</v>
      </c>
      <c r="J77" s="11">
        <v>11.7</v>
      </c>
      <c r="K77" s="22">
        <v>2</v>
      </c>
      <c r="L77" s="11">
        <f t="shared" ref="L77:L79" si="10">SUM(J77,H77,F77,D77)</f>
        <v>45.650000000000006</v>
      </c>
      <c r="M77" s="21">
        <v>1</v>
      </c>
    </row>
    <row r="78" spans="1:13" x14ac:dyDescent="0.2">
      <c r="A78" s="6">
        <v>124</v>
      </c>
      <c r="B78" s="6" t="s">
        <v>92</v>
      </c>
      <c r="C78" s="6" t="s">
        <v>22</v>
      </c>
      <c r="D78" s="11">
        <v>11.4</v>
      </c>
      <c r="E78" s="6"/>
      <c r="F78" s="11">
        <v>9.8000000000000007</v>
      </c>
      <c r="G78" s="6"/>
      <c r="H78" s="11">
        <v>9.5</v>
      </c>
      <c r="I78" s="6"/>
      <c r="J78" s="11">
        <v>11.4</v>
      </c>
      <c r="K78" s="23">
        <v>3</v>
      </c>
      <c r="L78" s="11">
        <f t="shared" si="10"/>
        <v>42.1</v>
      </c>
      <c r="M78" s="6"/>
    </row>
    <row r="79" spans="1:13" x14ac:dyDescent="0.2">
      <c r="A79" s="6">
        <v>125</v>
      </c>
      <c r="B79" s="6" t="s">
        <v>93</v>
      </c>
      <c r="C79" s="6" t="s">
        <v>22</v>
      </c>
      <c r="D79" s="11">
        <v>11.5</v>
      </c>
      <c r="E79" s="22">
        <v>2</v>
      </c>
      <c r="F79" s="11">
        <v>11.2</v>
      </c>
      <c r="G79" s="22">
        <v>2</v>
      </c>
      <c r="H79" s="11">
        <v>10.3</v>
      </c>
      <c r="I79" s="23">
        <v>3</v>
      </c>
      <c r="J79" s="11">
        <v>12</v>
      </c>
      <c r="K79" s="21">
        <v>1</v>
      </c>
      <c r="L79" s="11">
        <f t="shared" si="10"/>
        <v>45</v>
      </c>
      <c r="M79" s="6"/>
    </row>
    <row r="81" spans="1:13" x14ac:dyDescent="0.2">
      <c r="A81" s="4" t="s">
        <v>9</v>
      </c>
      <c r="B81" s="4" t="s">
        <v>94</v>
      </c>
      <c r="C81" s="4" t="s">
        <v>6</v>
      </c>
      <c r="D81" s="14" t="s">
        <v>1</v>
      </c>
      <c r="E81" s="5" t="s">
        <v>7</v>
      </c>
      <c r="F81" s="14" t="s">
        <v>2</v>
      </c>
      <c r="G81" s="5" t="s">
        <v>7</v>
      </c>
      <c r="H81" s="14" t="s">
        <v>3</v>
      </c>
      <c r="I81" s="5" t="s">
        <v>7</v>
      </c>
      <c r="J81" s="14" t="s">
        <v>607</v>
      </c>
      <c r="K81" s="5" t="s">
        <v>7</v>
      </c>
      <c r="L81" s="14" t="s">
        <v>8</v>
      </c>
      <c r="M81" s="5" t="s">
        <v>7</v>
      </c>
    </row>
    <row r="82" spans="1:13" x14ac:dyDescent="0.2">
      <c r="A82" s="6">
        <v>119</v>
      </c>
      <c r="B82" s="6" t="s">
        <v>96</v>
      </c>
      <c r="C82" s="6" t="s">
        <v>38</v>
      </c>
      <c r="D82" s="11">
        <v>11.85</v>
      </c>
      <c r="E82" s="21">
        <v>1</v>
      </c>
      <c r="F82" s="11">
        <v>10.5</v>
      </c>
      <c r="G82" s="22">
        <v>2</v>
      </c>
      <c r="H82" s="11">
        <v>11.4</v>
      </c>
      <c r="I82" s="22">
        <v>2</v>
      </c>
      <c r="J82" s="11">
        <v>12.5</v>
      </c>
      <c r="K82" s="21">
        <v>1</v>
      </c>
      <c r="L82" s="11">
        <f>SUM(J82,H82,F82,D82)</f>
        <v>46.25</v>
      </c>
      <c r="M82" s="6"/>
    </row>
    <row r="83" spans="1:13" x14ac:dyDescent="0.2">
      <c r="A83" s="6">
        <v>121</v>
      </c>
      <c r="B83" s="6" t="s">
        <v>98</v>
      </c>
      <c r="C83" s="6" t="s">
        <v>54</v>
      </c>
      <c r="D83" s="11">
        <v>11.75</v>
      </c>
      <c r="E83" s="22">
        <v>2</v>
      </c>
      <c r="F83" s="11">
        <v>11.25</v>
      </c>
      <c r="G83" s="23">
        <v>3</v>
      </c>
      <c r="H83" s="11">
        <v>11.2</v>
      </c>
      <c r="I83" s="23">
        <v>3</v>
      </c>
      <c r="J83" s="11">
        <v>12.1</v>
      </c>
      <c r="K83" s="6"/>
      <c r="L83" s="11">
        <f>SUM(J83,H83,F83,D83)</f>
        <v>46.3</v>
      </c>
      <c r="M83" s="21">
        <v>1</v>
      </c>
    </row>
    <row r="84" spans="1:13" x14ac:dyDescent="0.2">
      <c r="A84" s="6">
        <v>118</v>
      </c>
      <c r="B84" s="6" t="s">
        <v>95</v>
      </c>
      <c r="C84" s="6" t="s">
        <v>38</v>
      </c>
      <c r="D84" s="11">
        <v>11.4</v>
      </c>
      <c r="E84" s="23">
        <v>3</v>
      </c>
      <c r="F84" s="11">
        <v>10.5</v>
      </c>
      <c r="G84" s="22">
        <v>2</v>
      </c>
      <c r="H84" s="11">
        <v>11.2</v>
      </c>
      <c r="I84" s="23">
        <v>3</v>
      </c>
      <c r="J84" s="11">
        <v>12.3</v>
      </c>
      <c r="K84" s="23">
        <v>3</v>
      </c>
      <c r="L84" s="11">
        <f>SUM(J84,H84,F84,D84)</f>
        <v>45.4</v>
      </c>
      <c r="M84" s="6"/>
    </row>
    <row r="85" spans="1:13" x14ac:dyDescent="0.2">
      <c r="A85" s="6">
        <v>120</v>
      </c>
      <c r="B85" s="6" t="s">
        <v>97</v>
      </c>
      <c r="C85" s="6" t="s">
        <v>54</v>
      </c>
      <c r="D85" s="11">
        <v>11.25</v>
      </c>
      <c r="E85" s="6"/>
      <c r="F85" s="11">
        <v>10.8</v>
      </c>
      <c r="G85" s="21">
        <v>1</v>
      </c>
      <c r="H85" s="11">
        <v>11.7</v>
      </c>
      <c r="I85" s="21">
        <v>1</v>
      </c>
      <c r="J85" s="11">
        <v>12.4</v>
      </c>
      <c r="K85" s="22">
        <v>2</v>
      </c>
      <c r="L85" s="11">
        <f>SUM(J85,H85,F85,D85)</f>
        <v>46.150000000000006</v>
      </c>
      <c r="M85" s="6"/>
    </row>
    <row r="87" spans="1:13" x14ac:dyDescent="0.2">
      <c r="A87" s="4" t="s">
        <v>9</v>
      </c>
      <c r="B87" s="4" t="s">
        <v>99</v>
      </c>
      <c r="C87" s="4" t="s">
        <v>6</v>
      </c>
      <c r="D87" s="14" t="s">
        <v>1</v>
      </c>
      <c r="E87" s="5" t="s">
        <v>7</v>
      </c>
      <c r="F87" s="14" t="s">
        <v>2</v>
      </c>
      <c r="G87" s="5" t="s">
        <v>7</v>
      </c>
      <c r="H87" s="14" t="s">
        <v>3</v>
      </c>
      <c r="I87" s="5" t="s">
        <v>7</v>
      </c>
      <c r="J87" s="14" t="s">
        <v>4</v>
      </c>
      <c r="K87" s="5" t="s">
        <v>7</v>
      </c>
      <c r="L87" s="14" t="s">
        <v>8</v>
      </c>
      <c r="M87" s="5" t="s">
        <v>7</v>
      </c>
    </row>
    <row r="88" spans="1:13" x14ac:dyDescent="0.2">
      <c r="A88" s="6">
        <v>64</v>
      </c>
      <c r="B88" s="6" t="s">
        <v>118</v>
      </c>
      <c r="C88" s="6" t="s">
        <v>27</v>
      </c>
      <c r="D88" s="11">
        <v>12.35</v>
      </c>
      <c r="E88" s="21">
        <v>1</v>
      </c>
      <c r="F88" s="11">
        <v>11.8</v>
      </c>
      <c r="G88" s="21">
        <v>1</v>
      </c>
      <c r="H88" s="11">
        <v>12.2</v>
      </c>
      <c r="I88" s="21">
        <v>1</v>
      </c>
      <c r="J88" s="11">
        <v>10.9</v>
      </c>
      <c r="K88" s="6">
        <f>RANK(J88,$J$88:$J$113,0)</f>
        <v>10</v>
      </c>
      <c r="L88" s="11">
        <f t="shared" ref="L88:L113" si="11">SUM(J88,H88,F88,D88)</f>
        <v>47.250000000000007</v>
      </c>
      <c r="M88" s="21">
        <v>1</v>
      </c>
    </row>
    <row r="89" spans="1:13" x14ac:dyDescent="0.2">
      <c r="A89" s="6">
        <v>68</v>
      </c>
      <c r="B89" s="6" t="s">
        <v>122</v>
      </c>
      <c r="C89" s="6" t="s">
        <v>11</v>
      </c>
      <c r="D89" s="11">
        <v>11.45</v>
      </c>
      <c r="E89" s="6">
        <f>RANK(D89,$D$88:$D$113,0)</f>
        <v>8</v>
      </c>
      <c r="F89" s="11">
        <v>11.3</v>
      </c>
      <c r="G89" s="23">
        <v>3</v>
      </c>
      <c r="H89" s="11">
        <v>12.1</v>
      </c>
      <c r="I89" s="22">
        <v>2</v>
      </c>
      <c r="J89" s="11">
        <v>11.55</v>
      </c>
      <c r="K89" s="22">
        <v>2</v>
      </c>
      <c r="L89" s="11">
        <f t="shared" si="11"/>
        <v>46.400000000000006</v>
      </c>
      <c r="M89" s="6">
        <f t="shared" ref="M89:M113" si="12">RANK(L89,$L$88:$L$116,0)</f>
        <v>3</v>
      </c>
    </row>
    <row r="90" spans="1:13" x14ac:dyDescent="0.2">
      <c r="A90" s="6">
        <v>53</v>
      </c>
      <c r="B90" s="6" t="s">
        <v>109</v>
      </c>
      <c r="C90" s="6" t="s">
        <v>54</v>
      </c>
      <c r="D90" s="11">
        <v>11.6</v>
      </c>
      <c r="E90" s="6">
        <f>RANK(D90,$D$88:$D$113,0)</f>
        <v>4</v>
      </c>
      <c r="F90" s="11">
        <v>11.6</v>
      </c>
      <c r="G90" s="22">
        <v>2</v>
      </c>
      <c r="H90" s="11">
        <v>11.5</v>
      </c>
      <c r="I90" s="6">
        <f>RANK(H90,$H$88:$H$113,0)</f>
        <v>15</v>
      </c>
      <c r="J90" s="11">
        <v>11.65</v>
      </c>
      <c r="K90" s="21">
        <v>1</v>
      </c>
      <c r="L90" s="11">
        <f t="shared" si="11"/>
        <v>46.35</v>
      </c>
      <c r="M90" s="6">
        <f t="shared" si="12"/>
        <v>4</v>
      </c>
    </row>
    <row r="91" spans="1:13" x14ac:dyDescent="0.2">
      <c r="A91" s="6">
        <v>66</v>
      </c>
      <c r="B91" s="6" t="s">
        <v>120</v>
      </c>
      <c r="C91" s="6" t="s">
        <v>27</v>
      </c>
      <c r="D91" s="11">
        <v>12.15</v>
      </c>
      <c r="E91" s="22">
        <v>2</v>
      </c>
      <c r="F91" s="11">
        <v>11.3</v>
      </c>
      <c r="G91" s="23">
        <v>3</v>
      </c>
      <c r="H91" s="11">
        <v>12</v>
      </c>
      <c r="I91" s="23">
        <v>3</v>
      </c>
      <c r="J91" s="11">
        <v>10.75</v>
      </c>
      <c r="K91" s="6">
        <f>RANK(J91,$J$88:$J$113,0)</f>
        <v>11</v>
      </c>
      <c r="L91" s="11">
        <f t="shared" si="11"/>
        <v>46.199999999999996</v>
      </c>
      <c r="M91" s="6">
        <f t="shared" si="12"/>
        <v>5</v>
      </c>
    </row>
    <row r="92" spans="1:13" x14ac:dyDescent="0.2">
      <c r="A92" s="6">
        <v>71</v>
      </c>
      <c r="B92" s="6" t="s">
        <v>125</v>
      </c>
      <c r="C92" s="6" t="s">
        <v>11</v>
      </c>
      <c r="D92" s="11">
        <v>11.6</v>
      </c>
      <c r="E92" s="6">
        <f t="shared" ref="E92:E110" si="13">RANK(D92,$D$88:$D$113,0)</f>
        <v>4</v>
      </c>
      <c r="F92" s="11">
        <v>10.8</v>
      </c>
      <c r="G92" s="6">
        <f>RANK(F92,$F$88:$F$113,0)</f>
        <v>12</v>
      </c>
      <c r="H92" s="11">
        <v>11.55</v>
      </c>
      <c r="I92" s="6">
        <f>RANK(H92,$H$88:$H$113,0)</f>
        <v>14</v>
      </c>
      <c r="J92" s="11">
        <v>11.25</v>
      </c>
      <c r="K92" s="6">
        <f>RANK(J92,$J$88:$J$113,0)</f>
        <v>6</v>
      </c>
      <c r="L92" s="11">
        <f t="shared" si="11"/>
        <v>45.2</v>
      </c>
      <c r="M92" s="6">
        <f t="shared" si="12"/>
        <v>6</v>
      </c>
    </row>
    <row r="93" spans="1:13" x14ac:dyDescent="0.2">
      <c r="A93" s="6">
        <v>62</v>
      </c>
      <c r="B93" s="6" t="s">
        <v>116</v>
      </c>
      <c r="C93" s="6" t="s">
        <v>59</v>
      </c>
      <c r="D93" s="11">
        <v>11</v>
      </c>
      <c r="E93" s="6">
        <f t="shared" si="13"/>
        <v>15</v>
      </c>
      <c r="F93" s="11">
        <v>11.1</v>
      </c>
      <c r="G93" s="6">
        <f>RANK(F93,$F$88:$F$113,0)</f>
        <v>8</v>
      </c>
      <c r="H93" s="11">
        <v>11.7</v>
      </c>
      <c r="I93" s="6">
        <f>RANK(H93,$H$88:$H$113,0)</f>
        <v>8</v>
      </c>
      <c r="J93" s="11">
        <v>11.3</v>
      </c>
      <c r="K93" s="6">
        <f>RANK(J93,$J$88:$J$113,0)</f>
        <v>5</v>
      </c>
      <c r="L93" s="11">
        <f t="shared" si="11"/>
        <v>45.1</v>
      </c>
      <c r="M93" s="6">
        <f t="shared" si="12"/>
        <v>7</v>
      </c>
    </row>
    <row r="94" spans="1:13" x14ac:dyDescent="0.2">
      <c r="A94" s="6">
        <v>70</v>
      </c>
      <c r="B94" s="6" t="s">
        <v>124</v>
      </c>
      <c r="C94" s="6" t="s">
        <v>11</v>
      </c>
      <c r="D94" s="11">
        <v>11.25</v>
      </c>
      <c r="E94" s="6">
        <f t="shared" si="13"/>
        <v>12</v>
      </c>
      <c r="F94" s="11">
        <v>11</v>
      </c>
      <c r="G94" s="6">
        <f>RANK(F94,$F$88:$F$113,0)</f>
        <v>10</v>
      </c>
      <c r="H94" s="11">
        <v>11.3</v>
      </c>
      <c r="I94" s="6">
        <f>RANK(H94,$H$88:$H$113,0)</f>
        <v>19</v>
      </c>
      <c r="J94" s="11">
        <v>11.35</v>
      </c>
      <c r="K94" s="6">
        <f>RANK(J94,$J$88:$J$113,0)</f>
        <v>4</v>
      </c>
      <c r="L94" s="11">
        <f t="shared" si="11"/>
        <v>44.9</v>
      </c>
      <c r="M94" s="6">
        <f t="shared" si="12"/>
        <v>8</v>
      </c>
    </row>
    <row r="95" spans="1:13" x14ac:dyDescent="0.2">
      <c r="A95" s="6">
        <v>58</v>
      </c>
      <c r="B95" s="6" t="s">
        <v>114</v>
      </c>
      <c r="C95" s="6" t="s">
        <v>80</v>
      </c>
      <c r="D95" s="11">
        <v>11.6</v>
      </c>
      <c r="E95" s="6">
        <f t="shared" si="13"/>
        <v>4</v>
      </c>
      <c r="F95" s="11">
        <v>10.8</v>
      </c>
      <c r="G95" s="6">
        <f>RANK(F95,$F$88:$F$113,0)</f>
        <v>12</v>
      </c>
      <c r="H95" s="11">
        <v>11.7</v>
      </c>
      <c r="I95" s="6">
        <f>RANK(H95,$H$88:$H$113,0)</f>
        <v>8</v>
      </c>
      <c r="J95" s="11">
        <v>10.4</v>
      </c>
      <c r="K95" s="6">
        <f>RANK(J95,$J$88:$J$113,0)</f>
        <v>16</v>
      </c>
      <c r="L95" s="11">
        <f t="shared" si="11"/>
        <v>44.500000000000007</v>
      </c>
      <c r="M95" s="6">
        <f t="shared" si="12"/>
        <v>9</v>
      </c>
    </row>
    <row r="96" spans="1:13" x14ac:dyDescent="0.2">
      <c r="A96" s="6">
        <v>55</v>
      </c>
      <c r="B96" s="6" t="s">
        <v>111</v>
      </c>
      <c r="C96" s="6" t="s">
        <v>54</v>
      </c>
      <c r="D96" s="11">
        <v>11.1</v>
      </c>
      <c r="E96" s="6">
        <f t="shared" si="13"/>
        <v>13</v>
      </c>
      <c r="F96" s="11">
        <v>10.4</v>
      </c>
      <c r="G96" s="6">
        <f>RANK(F96,$F$88:$F$113,0)</f>
        <v>22</v>
      </c>
      <c r="H96" s="11">
        <v>11.5</v>
      </c>
      <c r="I96" s="6">
        <f>RANK(H96,$H$88:$H$113,0)</f>
        <v>15</v>
      </c>
      <c r="J96" s="11">
        <v>11.4</v>
      </c>
      <c r="K96" s="23">
        <v>3</v>
      </c>
      <c r="L96" s="11">
        <f t="shared" si="11"/>
        <v>44.4</v>
      </c>
      <c r="M96" s="6">
        <f t="shared" si="12"/>
        <v>10</v>
      </c>
    </row>
    <row r="97" spans="1:13" x14ac:dyDescent="0.2">
      <c r="A97" s="6">
        <v>54</v>
      </c>
      <c r="B97" s="6" t="s">
        <v>110</v>
      </c>
      <c r="C97" s="6" t="s">
        <v>54</v>
      </c>
      <c r="D97" s="11">
        <v>9.8000000000000007</v>
      </c>
      <c r="E97" s="6">
        <f t="shared" si="13"/>
        <v>23</v>
      </c>
      <c r="F97" s="11">
        <v>11.3</v>
      </c>
      <c r="G97" s="23">
        <v>3</v>
      </c>
      <c r="H97" s="11">
        <v>12</v>
      </c>
      <c r="I97" s="23">
        <v>3</v>
      </c>
      <c r="J97" s="11">
        <v>11.2</v>
      </c>
      <c r="K97" s="6">
        <f t="shared" ref="K97:K107" si="14">RANK(J97,$J$88:$J$113,0)</f>
        <v>7</v>
      </c>
      <c r="L97" s="11">
        <f t="shared" si="11"/>
        <v>44.3</v>
      </c>
      <c r="M97" s="6">
        <f t="shared" si="12"/>
        <v>11</v>
      </c>
    </row>
    <row r="98" spans="1:13" x14ac:dyDescent="0.2">
      <c r="A98" s="6">
        <v>67</v>
      </c>
      <c r="B98" s="6" t="s">
        <v>121</v>
      </c>
      <c r="C98" s="6" t="s">
        <v>11</v>
      </c>
      <c r="D98" s="11">
        <v>10.9</v>
      </c>
      <c r="E98" s="6">
        <f t="shared" si="13"/>
        <v>16</v>
      </c>
      <c r="F98" s="11">
        <v>11.2</v>
      </c>
      <c r="G98" s="6">
        <f t="shared" ref="G98:G113" si="15">RANK(F98,$F$88:$F$113,0)</f>
        <v>6</v>
      </c>
      <c r="H98" s="11">
        <v>11.6</v>
      </c>
      <c r="I98" s="6">
        <f>RANK(H98,$H$88:$H$113,0)</f>
        <v>10</v>
      </c>
      <c r="J98" s="11">
        <v>10.5</v>
      </c>
      <c r="K98" s="6">
        <f t="shared" si="14"/>
        <v>14</v>
      </c>
      <c r="L98" s="11">
        <f t="shared" si="11"/>
        <v>44.199999999999996</v>
      </c>
      <c r="M98" s="6">
        <f t="shared" si="12"/>
        <v>12</v>
      </c>
    </row>
    <row r="99" spans="1:13" x14ac:dyDescent="0.2">
      <c r="A99" s="6">
        <v>49</v>
      </c>
      <c r="B99" s="6" t="s">
        <v>105</v>
      </c>
      <c r="C99" s="6" t="s">
        <v>19</v>
      </c>
      <c r="D99" s="11">
        <v>11.6</v>
      </c>
      <c r="E99" s="6">
        <f t="shared" si="13"/>
        <v>4</v>
      </c>
      <c r="F99" s="11">
        <v>10.8</v>
      </c>
      <c r="G99" s="6">
        <f t="shared" si="15"/>
        <v>12</v>
      </c>
      <c r="H99" s="11">
        <v>11.6</v>
      </c>
      <c r="I99" s="6">
        <f>RANK(H99,$H$88:$H$113,0)</f>
        <v>10</v>
      </c>
      <c r="J99" s="11">
        <v>10.15</v>
      </c>
      <c r="K99" s="6">
        <f t="shared" si="14"/>
        <v>17</v>
      </c>
      <c r="L99" s="11">
        <f t="shared" si="11"/>
        <v>44.15</v>
      </c>
      <c r="M99" s="6">
        <f t="shared" si="12"/>
        <v>13</v>
      </c>
    </row>
    <row r="100" spans="1:13" x14ac:dyDescent="0.2">
      <c r="A100" s="6">
        <v>47</v>
      </c>
      <c r="B100" s="6" t="s">
        <v>103</v>
      </c>
      <c r="C100" s="6" t="s">
        <v>14</v>
      </c>
      <c r="D100" s="11">
        <v>10.25</v>
      </c>
      <c r="E100" s="6">
        <f t="shared" si="13"/>
        <v>22</v>
      </c>
      <c r="F100" s="11">
        <v>10.8</v>
      </c>
      <c r="G100" s="6">
        <f t="shared" si="15"/>
        <v>12</v>
      </c>
      <c r="H100" s="11">
        <v>12</v>
      </c>
      <c r="I100" s="23">
        <v>3</v>
      </c>
      <c r="J100" s="11">
        <v>11</v>
      </c>
      <c r="K100" s="6">
        <f t="shared" si="14"/>
        <v>9</v>
      </c>
      <c r="L100" s="11">
        <f t="shared" si="11"/>
        <v>44.05</v>
      </c>
      <c r="M100" s="6">
        <f t="shared" si="12"/>
        <v>14</v>
      </c>
    </row>
    <row r="101" spans="1:13" x14ac:dyDescent="0.2">
      <c r="A101" s="6">
        <v>65</v>
      </c>
      <c r="B101" s="6" t="s">
        <v>119</v>
      </c>
      <c r="C101" s="6" t="s">
        <v>27</v>
      </c>
      <c r="D101" s="11">
        <v>11.3</v>
      </c>
      <c r="E101" s="6">
        <f t="shared" si="13"/>
        <v>10</v>
      </c>
      <c r="F101" s="11">
        <v>10.6</v>
      </c>
      <c r="G101" s="6">
        <f t="shared" si="15"/>
        <v>18</v>
      </c>
      <c r="H101" s="11">
        <v>11.9</v>
      </c>
      <c r="I101" s="6">
        <f t="shared" ref="I101:I110" si="16">RANK(H101,$H$88:$H$113,0)</f>
        <v>6</v>
      </c>
      <c r="J101" s="11">
        <v>9.8000000000000007</v>
      </c>
      <c r="K101" s="6">
        <f t="shared" si="14"/>
        <v>19</v>
      </c>
      <c r="L101" s="11">
        <f t="shared" si="11"/>
        <v>43.600000000000009</v>
      </c>
      <c r="M101" s="6">
        <f t="shared" si="12"/>
        <v>15</v>
      </c>
    </row>
    <row r="102" spans="1:13" x14ac:dyDescent="0.2">
      <c r="A102" s="6">
        <v>51</v>
      </c>
      <c r="B102" s="6" t="s">
        <v>107</v>
      </c>
      <c r="C102" s="6" t="s">
        <v>19</v>
      </c>
      <c r="D102" s="11">
        <v>10.8</v>
      </c>
      <c r="E102" s="6">
        <f t="shared" si="13"/>
        <v>17</v>
      </c>
      <c r="F102" s="11">
        <v>10.5</v>
      </c>
      <c r="G102" s="6">
        <f t="shared" si="15"/>
        <v>19</v>
      </c>
      <c r="H102" s="11">
        <v>11.6</v>
      </c>
      <c r="I102" s="6">
        <f t="shared" si="16"/>
        <v>10</v>
      </c>
      <c r="J102" s="11">
        <v>10.7</v>
      </c>
      <c r="K102" s="6">
        <f t="shared" si="14"/>
        <v>13</v>
      </c>
      <c r="L102" s="11">
        <f t="shared" si="11"/>
        <v>43.599999999999994</v>
      </c>
      <c r="M102" s="6">
        <f t="shared" si="12"/>
        <v>16</v>
      </c>
    </row>
    <row r="103" spans="1:13" x14ac:dyDescent="0.2">
      <c r="A103" s="6">
        <v>56</v>
      </c>
      <c r="B103" s="6" t="s">
        <v>112</v>
      </c>
      <c r="C103" s="6" t="s">
        <v>54</v>
      </c>
      <c r="D103" s="11">
        <v>11.1</v>
      </c>
      <c r="E103" s="6">
        <f t="shared" si="13"/>
        <v>13</v>
      </c>
      <c r="F103" s="11">
        <v>9.1999999999999993</v>
      </c>
      <c r="G103" s="6">
        <f t="shared" si="15"/>
        <v>24</v>
      </c>
      <c r="H103" s="11">
        <v>11.9</v>
      </c>
      <c r="I103" s="6">
        <f t="shared" si="16"/>
        <v>6</v>
      </c>
      <c r="J103" s="11">
        <v>11.2</v>
      </c>
      <c r="K103" s="6">
        <f t="shared" si="14"/>
        <v>7</v>
      </c>
      <c r="L103" s="11">
        <f t="shared" si="11"/>
        <v>43.4</v>
      </c>
      <c r="M103" s="6">
        <f t="shared" si="12"/>
        <v>17</v>
      </c>
    </row>
    <row r="104" spans="1:13" x14ac:dyDescent="0.2">
      <c r="A104" s="6">
        <v>72</v>
      </c>
      <c r="B104" s="6" t="s">
        <v>126</v>
      </c>
      <c r="C104" s="6" t="s">
        <v>11</v>
      </c>
      <c r="D104" s="11">
        <v>10.65</v>
      </c>
      <c r="E104" s="6">
        <f t="shared" si="13"/>
        <v>19</v>
      </c>
      <c r="F104" s="11">
        <v>10.5</v>
      </c>
      <c r="G104" s="6">
        <f t="shared" si="15"/>
        <v>19</v>
      </c>
      <c r="H104" s="11">
        <v>11.5</v>
      </c>
      <c r="I104" s="6">
        <f t="shared" si="16"/>
        <v>15</v>
      </c>
      <c r="J104" s="11">
        <v>10.45</v>
      </c>
      <c r="K104" s="6">
        <f t="shared" si="14"/>
        <v>15</v>
      </c>
      <c r="L104" s="11">
        <f t="shared" si="11"/>
        <v>43.1</v>
      </c>
      <c r="M104" s="6">
        <f t="shared" si="12"/>
        <v>18</v>
      </c>
    </row>
    <row r="105" spans="1:13" x14ac:dyDescent="0.2">
      <c r="A105" s="6">
        <v>48</v>
      </c>
      <c r="B105" s="6" t="s">
        <v>104</v>
      </c>
      <c r="C105" s="6" t="s">
        <v>19</v>
      </c>
      <c r="D105" s="11">
        <v>10.4</v>
      </c>
      <c r="E105" s="6">
        <f t="shared" si="13"/>
        <v>21</v>
      </c>
      <c r="F105" s="11">
        <v>10.4</v>
      </c>
      <c r="G105" s="6">
        <f t="shared" si="15"/>
        <v>22</v>
      </c>
      <c r="H105" s="11">
        <v>11.5</v>
      </c>
      <c r="I105" s="6">
        <f t="shared" si="16"/>
        <v>15</v>
      </c>
      <c r="J105" s="11">
        <v>10.75</v>
      </c>
      <c r="K105" s="6">
        <f t="shared" si="14"/>
        <v>11</v>
      </c>
      <c r="L105" s="11">
        <f t="shared" si="11"/>
        <v>43.05</v>
      </c>
      <c r="M105" s="6">
        <f t="shared" si="12"/>
        <v>19</v>
      </c>
    </row>
    <row r="106" spans="1:13" x14ac:dyDescent="0.2">
      <c r="A106" s="6">
        <v>69</v>
      </c>
      <c r="B106" s="6" t="s">
        <v>123</v>
      </c>
      <c r="C106" s="6" t="s">
        <v>11</v>
      </c>
      <c r="D106" s="11">
        <v>10.5</v>
      </c>
      <c r="E106" s="6">
        <f t="shared" si="13"/>
        <v>20</v>
      </c>
      <c r="F106" s="11">
        <v>11.1</v>
      </c>
      <c r="G106" s="6">
        <f t="shared" si="15"/>
        <v>8</v>
      </c>
      <c r="H106" s="11">
        <v>11.2</v>
      </c>
      <c r="I106" s="6">
        <f t="shared" si="16"/>
        <v>20</v>
      </c>
      <c r="J106" s="11">
        <v>9.8000000000000007</v>
      </c>
      <c r="K106" s="6">
        <f t="shared" si="14"/>
        <v>19</v>
      </c>
      <c r="L106" s="11">
        <f t="shared" si="11"/>
        <v>42.6</v>
      </c>
      <c r="M106" s="6">
        <f t="shared" si="12"/>
        <v>20</v>
      </c>
    </row>
    <row r="107" spans="1:13" x14ac:dyDescent="0.2">
      <c r="A107" s="6">
        <v>59</v>
      </c>
      <c r="B107" s="6" t="s">
        <v>115</v>
      </c>
      <c r="C107" s="6" t="s">
        <v>22</v>
      </c>
      <c r="D107" s="11">
        <v>10.7</v>
      </c>
      <c r="E107" s="6">
        <f t="shared" si="13"/>
        <v>18</v>
      </c>
      <c r="F107" s="11">
        <v>10.7</v>
      </c>
      <c r="G107" s="6">
        <f t="shared" si="15"/>
        <v>17</v>
      </c>
      <c r="H107" s="11">
        <v>11.1</v>
      </c>
      <c r="I107" s="6">
        <f t="shared" si="16"/>
        <v>21</v>
      </c>
      <c r="J107" s="11">
        <v>9.6999999999999993</v>
      </c>
      <c r="K107" s="6">
        <f t="shared" si="14"/>
        <v>21</v>
      </c>
      <c r="L107" s="11">
        <f t="shared" si="11"/>
        <v>42.199999999999996</v>
      </c>
      <c r="M107" s="6">
        <f t="shared" si="12"/>
        <v>21</v>
      </c>
    </row>
    <row r="108" spans="1:13" x14ac:dyDescent="0.2">
      <c r="A108" s="6">
        <v>45</v>
      </c>
      <c r="B108" s="6" t="s">
        <v>101</v>
      </c>
      <c r="C108" s="6" t="s">
        <v>100</v>
      </c>
      <c r="D108" s="11">
        <v>11.45</v>
      </c>
      <c r="E108" s="6">
        <f t="shared" si="13"/>
        <v>8</v>
      </c>
      <c r="F108" s="11">
        <v>10.9</v>
      </c>
      <c r="G108" s="6">
        <f t="shared" si="15"/>
        <v>11</v>
      </c>
      <c r="H108" s="11">
        <v>11.6</v>
      </c>
      <c r="I108" s="6">
        <f t="shared" si="16"/>
        <v>10</v>
      </c>
      <c r="J108" s="12"/>
      <c r="K108" s="12"/>
      <c r="L108" s="11">
        <f t="shared" si="11"/>
        <v>33.950000000000003</v>
      </c>
      <c r="M108" s="6">
        <f t="shared" si="12"/>
        <v>22</v>
      </c>
    </row>
    <row r="109" spans="1:13" x14ac:dyDescent="0.2">
      <c r="A109" s="6">
        <v>46</v>
      </c>
      <c r="B109" s="6" t="s">
        <v>102</v>
      </c>
      <c r="C109" s="6" t="s">
        <v>100</v>
      </c>
      <c r="D109" s="11">
        <v>11.3</v>
      </c>
      <c r="E109" s="6">
        <f t="shared" si="13"/>
        <v>10</v>
      </c>
      <c r="F109" s="11">
        <v>11.2</v>
      </c>
      <c r="G109" s="6">
        <f t="shared" si="15"/>
        <v>6</v>
      </c>
      <c r="H109" s="11">
        <v>9.3000000000000007</v>
      </c>
      <c r="I109" s="6">
        <f t="shared" si="16"/>
        <v>22</v>
      </c>
      <c r="J109" s="12"/>
      <c r="K109" s="12"/>
      <c r="L109" s="11">
        <f t="shared" si="11"/>
        <v>31.8</v>
      </c>
      <c r="M109" s="6">
        <f t="shared" si="12"/>
        <v>23</v>
      </c>
    </row>
    <row r="110" spans="1:13" x14ac:dyDescent="0.2">
      <c r="A110" s="6">
        <v>57</v>
      </c>
      <c r="B110" s="6" t="s">
        <v>113</v>
      </c>
      <c r="C110" s="6" t="s">
        <v>57</v>
      </c>
      <c r="D110" s="11">
        <v>9.6999999999999993</v>
      </c>
      <c r="E110" s="6">
        <f t="shared" si="13"/>
        <v>24</v>
      </c>
      <c r="F110" s="11">
        <v>10.8</v>
      </c>
      <c r="G110" s="6">
        <f t="shared" si="15"/>
        <v>12</v>
      </c>
      <c r="H110" s="11"/>
      <c r="I110" s="6" t="e">
        <f t="shared" si="16"/>
        <v>#N/A</v>
      </c>
      <c r="J110" s="11">
        <v>9.9</v>
      </c>
      <c r="K110" s="6">
        <f>RANK(J110,$J$88:$J$113,0)</f>
        <v>18</v>
      </c>
      <c r="L110" s="11">
        <f t="shared" si="11"/>
        <v>30.400000000000002</v>
      </c>
      <c r="M110" s="6">
        <f t="shared" si="12"/>
        <v>24</v>
      </c>
    </row>
    <row r="111" spans="1:13" x14ac:dyDescent="0.2">
      <c r="A111" s="6">
        <v>63</v>
      </c>
      <c r="B111" s="6" t="s">
        <v>117</v>
      </c>
      <c r="C111" s="6" t="s">
        <v>59</v>
      </c>
      <c r="D111" s="11">
        <v>11.9</v>
      </c>
      <c r="E111" s="23">
        <v>3</v>
      </c>
      <c r="F111" s="11">
        <v>10.5</v>
      </c>
      <c r="G111" s="6">
        <f t="shared" si="15"/>
        <v>19</v>
      </c>
      <c r="H111" s="12"/>
      <c r="I111" s="12"/>
      <c r="J111" s="12"/>
      <c r="K111" s="12"/>
      <c r="L111" s="11">
        <f t="shared" si="11"/>
        <v>22.4</v>
      </c>
      <c r="M111" s="6">
        <f t="shared" si="12"/>
        <v>25</v>
      </c>
    </row>
    <row r="112" spans="1:13" x14ac:dyDescent="0.2">
      <c r="A112" s="6">
        <v>50</v>
      </c>
      <c r="B112" s="6" t="s">
        <v>106</v>
      </c>
      <c r="C112" s="6" t="s">
        <v>19</v>
      </c>
      <c r="D112" s="11">
        <v>0</v>
      </c>
      <c r="E112" s="6">
        <f>RANK(D112,$D$88:$D$113,0)</f>
        <v>25</v>
      </c>
      <c r="F112" s="11"/>
      <c r="G112" s="6" t="e">
        <f t="shared" si="15"/>
        <v>#N/A</v>
      </c>
      <c r="H112" s="11"/>
      <c r="I112" s="6" t="e">
        <f>RANK(H112,$H$88:$H$113,0)</f>
        <v>#N/A</v>
      </c>
      <c r="J112" s="11"/>
      <c r="K112" s="6" t="e">
        <f>RANK(J112,$J$88:$J$113,0)</f>
        <v>#N/A</v>
      </c>
      <c r="L112" s="11">
        <f t="shared" si="11"/>
        <v>0</v>
      </c>
      <c r="M112" s="6">
        <f t="shared" si="12"/>
        <v>26</v>
      </c>
    </row>
    <row r="113" spans="1:13" x14ac:dyDescent="0.2">
      <c r="A113" s="6">
        <v>52</v>
      </c>
      <c r="B113" s="6" t="s">
        <v>108</v>
      </c>
      <c r="C113" s="6" t="s">
        <v>19</v>
      </c>
      <c r="D113" s="11">
        <v>0</v>
      </c>
      <c r="E113" s="6">
        <f>RANK(D113,$D$88:$D$113,0)</f>
        <v>25</v>
      </c>
      <c r="F113" s="11"/>
      <c r="G113" s="6" t="e">
        <f t="shared" si="15"/>
        <v>#N/A</v>
      </c>
      <c r="H113" s="11"/>
      <c r="I113" s="6" t="e">
        <f>RANK(H113,$H$88:$H$113,0)</f>
        <v>#N/A</v>
      </c>
      <c r="J113" s="11"/>
      <c r="K113" s="6" t="e">
        <f>RANK(J113,$J$88:$J$113,0)</f>
        <v>#N/A</v>
      </c>
      <c r="L113" s="11">
        <f t="shared" si="11"/>
        <v>0</v>
      </c>
      <c r="M113" s="6">
        <f t="shared" si="12"/>
        <v>26</v>
      </c>
    </row>
    <row r="115" spans="1:13" x14ac:dyDescent="0.2">
      <c r="A115" s="4" t="s">
        <v>9</v>
      </c>
      <c r="B115" s="4" t="s">
        <v>127</v>
      </c>
      <c r="C115" s="4" t="s">
        <v>6</v>
      </c>
      <c r="D115" s="14" t="s">
        <v>1</v>
      </c>
      <c r="E115" s="5" t="s">
        <v>7</v>
      </c>
      <c r="F115" s="14" t="s">
        <v>2</v>
      </c>
      <c r="G115" s="5" t="s">
        <v>7</v>
      </c>
      <c r="H115" s="14" t="s">
        <v>3</v>
      </c>
      <c r="I115" s="5" t="s">
        <v>7</v>
      </c>
      <c r="J115" s="14" t="s">
        <v>4</v>
      </c>
      <c r="K115" s="5" t="s">
        <v>7</v>
      </c>
      <c r="L115" s="14" t="s">
        <v>8</v>
      </c>
      <c r="M115" s="5" t="s">
        <v>7</v>
      </c>
    </row>
    <row r="116" spans="1:13" x14ac:dyDescent="0.2">
      <c r="A116" s="6">
        <v>105</v>
      </c>
      <c r="B116" s="6" t="s">
        <v>142</v>
      </c>
      <c r="C116" s="6" t="s">
        <v>60</v>
      </c>
      <c r="D116" s="11">
        <v>12.45</v>
      </c>
      <c r="E116" s="21">
        <v>1</v>
      </c>
      <c r="F116" s="11">
        <v>11.25</v>
      </c>
      <c r="G116" s="6">
        <f t="shared" ref="G116:G121" si="17">RANK(F116,$F$113:$F$147,0)</f>
        <v>4</v>
      </c>
      <c r="H116" s="11">
        <v>11.95</v>
      </c>
      <c r="I116" s="22">
        <v>2</v>
      </c>
      <c r="J116" s="11">
        <v>11.3</v>
      </c>
      <c r="K116" s="6">
        <f>RANK(J116,$J$113:$J$147,0)</f>
        <v>10</v>
      </c>
      <c r="L116" s="11">
        <f t="shared" ref="L116:L147" si="18">SUM(J116,H116,F116,D116)</f>
        <v>46.95</v>
      </c>
      <c r="M116" s="21">
        <v>1</v>
      </c>
    </row>
    <row r="117" spans="1:13" x14ac:dyDescent="0.2">
      <c r="A117" s="6">
        <v>89</v>
      </c>
      <c r="B117" s="6" t="s">
        <v>158</v>
      </c>
      <c r="C117" s="6" t="s">
        <v>128</v>
      </c>
      <c r="D117" s="11">
        <v>12.2</v>
      </c>
      <c r="E117" s="22">
        <v>2</v>
      </c>
      <c r="F117" s="11">
        <v>11.05</v>
      </c>
      <c r="G117" s="6">
        <f t="shared" si="17"/>
        <v>12</v>
      </c>
      <c r="H117" s="11">
        <v>11.8</v>
      </c>
      <c r="I117" s="6">
        <f>RANK(H117,$H$113:$H$147,0)</f>
        <v>7</v>
      </c>
      <c r="J117" s="11">
        <v>11.4</v>
      </c>
      <c r="K117" s="6">
        <f>RANK(J117,$J$113:$J$147,0)</f>
        <v>8</v>
      </c>
      <c r="L117" s="11">
        <f t="shared" si="18"/>
        <v>46.45</v>
      </c>
      <c r="M117" s="6">
        <f t="shared" ref="M117:M147" si="19">RANK(L117,$L$116:$L$147,0)</f>
        <v>2</v>
      </c>
    </row>
    <row r="118" spans="1:13" x14ac:dyDescent="0.2">
      <c r="A118" s="6">
        <v>107</v>
      </c>
      <c r="B118" s="6" t="s">
        <v>140</v>
      </c>
      <c r="C118" s="6" t="s">
        <v>60</v>
      </c>
      <c r="D118" s="11">
        <v>11.9</v>
      </c>
      <c r="E118" s="6">
        <f>RANK(D118,$D$113:$D$147,0)</f>
        <v>5</v>
      </c>
      <c r="F118" s="11">
        <v>11.05</v>
      </c>
      <c r="G118" s="6">
        <f t="shared" si="17"/>
        <v>12</v>
      </c>
      <c r="H118" s="11">
        <v>12</v>
      </c>
      <c r="I118" s="21">
        <v>1</v>
      </c>
      <c r="J118" s="11">
        <v>11.5</v>
      </c>
      <c r="K118" s="23">
        <v>3</v>
      </c>
      <c r="L118" s="11">
        <f t="shared" si="18"/>
        <v>46.449999999999996</v>
      </c>
      <c r="M118" s="6">
        <f t="shared" si="19"/>
        <v>3</v>
      </c>
    </row>
    <row r="119" spans="1:13" x14ac:dyDescent="0.2">
      <c r="A119" s="6">
        <v>111</v>
      </c>
      <c r="B119" s="6" t="s">
        <v>136</v>
      </c>
      <c r="C119" s="6" t="s">
        <v>11</v>
      </c>
      <c r="D119" s="11">
        <v>11.5</v>
      </c>
      <c r="E119" s="6">
        <f>RANK(D119,$D$113:$D$147,0)</f>
        <v>11</v>
      </c>
      <c r="F119" s="11">
        <v>10.95</v>
      </c>
      <c r="G119" s="6">
        <f t="shared" si="17"/>
        <v>17</v>
      </c>
      <c r="H119" s="11">
        <v>12</v>
      </c>
      <c r="I119" s="21">
        <v>1</v>
      </c>
      <c r="J119" s="11">
        <v>11.9</v>
      </c>
      <c r="K119" s="21">
        <v>1</v>
      </c>
      <c r="L119" s="11">
        <f t="shared" si="18"/>
        <v>46.349999999999994</v>
      </c>
      <c r="M119" s="6">
        <f t="shared" si="19"/>
        <v>4</v>
      </c>
    </row>
    <row r="120" spans="1:13" x14ac:dyDescent="0.2">
      <c r="A120" s="6">
        <v>109</v>
      </c>
      <c r="B120" s="6" t="s">
        <v>138</v>
      </c>
      <c r="C120" s="6" t="s">
        <v>11</v>
      </c>
      <c r="D120" s="11">
        <v>11.7</v>
      </c>
      <c r="E120" s="6">
        <f>RANK(D120,$D$113:$D$147,0)</f>
        <v>8</v>
      </c>
      <c r="F120" s="11">
        <v>11.2</v>
      </c>
      <c r="G120" s="6">
        <f t="shared" si="17"/>
        <v>6</v>
      </c>
      <c r="H120" s="11">
        <v>11.2</v>
      </c>
      <c r="I120" s="6">
        <f>RANK(H120,$H$113:$H$147,0)</f>
        <v>18</v>
      </c>
      <c r="J120" s="11">
        <v>11.9</v>
      </c>
      <c r="K120" s="21">
        <v>1</v>
      </c>
      <c r="L120" s="11">
        <f t="shared" si="18"/>
        <v>46</v>
      </c>
      <c r="M120" s="6">
        <f t="shared" si="19"/>
        <v>5</v>
      </c>
    </row>
    <row r="121" spans="1:13" x14ac:dyDescent="0.2">
      <c r="A121" s="6">
        <v>106</v>
      </c>
      <c r="B121" s="6" t="s">
        <v>141</v>
      </c>
      <c r="C121" s="6" t="s">
        <v>60</v>
      </c>
      <c r="D121" s="11">
        <v>11.45</v>
      </c>
      <c r="E121" s="6">
        <f>RANK(D121,$D$113:$D$147,0)</f>
        <v>13</v>
      </c>
      <c r="F121" s="11">
        <v>10.95</v>
      </c>
      <c r="G121" s="6">
        <f t="shared" si="17"/>
        <v>17</v>
      </c>
      <c r="H121" s="11">
        <v>11.9</v>
      </c>
      <c r="I121" s="23">
        <v>3</v>
      </c>
      <c r="J121" s="11">
        <v>11.6</v>
      </c>
      <c r="K121" s="22">
        <v>2</v>
      </c>
      <c r="L121" s="11">
        <f t="shared" si="18"/>
        <v>45.900000000000006</v>
      </c>
      <c r="M121" s="6">
        <f t="shared" si="19"/>
        <v>6</v>
      </c>
    </row>
    <row r="122" spans="1:13" x14ac:dyDescent="0.2">
      <c r="A122" s="6">
        <v>102</v>
      </c>
      <c r="B122" s="6" t="s">
        <v>145</v>
      </c>
      <c r="C122" s="6" t="s">
        <v>130</v>
      </c>
      <c r="D122" s="11">
        <v>10.75</v>
      </c>
      <c r="E122" s="6">
        <f>RANK(D122,$D$113:$D$147,0)</f>
        <v>21</v>
      </c>
      <c r="F122" s="11">
        <v>11.45</v>
      </c>
      <c r="G122" s="21">
        <v>1</v>
      </c>
      <c r="H122" s="11">
        <v>11.9</v>
      </c>
      <c r="I122" s="23">
        <v>3</v>
      </c>
      <c r="J122" s="11">
        <v>11.4</v>
      </c>
      <c r="K122" s="6">
        <f t="shared" ref="K122:K127" si="20">RANK(J122,$J$113:$J$147,0)</f>
        <v>8</v>
      </c>
      <c r="L122" s="11">
        <f t="shared" si="18"/>
        <v>45.5</v>
      </c>
      <c r="M122" s="6">
        <f t="shared" si="19"/>
        <v>7</v>
      </c>
    </row>
    <row r="123" spans="1:13" x14ac:dyDescent="0.2">
      <c r="A123" s="6">
        <v>100</v>
      </c>
      <c r="B123" s="6" t="s">
        <v>147</v>
      </c>
      <c r="C123" s="6" t="s">
        <v>129</v>
      </c>
      <c r="D123" s="11">
        <v>12</v>
      </c>
      <c r="E123" s="23">
        <v>3</v>
      </c>
      <c r="F123" s="11">
        <v>11.3</v>
      </c>
      <c r="G123" s="23">
        <v>3</v>
      </c>
      <c r="H123" s="11">
        <v>10</v>
      </c>
      <c r="I123" s="6">
        <f t="shared" ref="I123:I143" si="21">RANK(H123,$H$113:$H$147,0)</f>
        <v>27</v>
      </c>
      <c r="J123" s="11">
        <v>11.2</v>
      </c>
      <c r="K123" s="6">
        <f t="shared" si="20"/>
        <v>12</v>
      </c>
      <c r="L123" s="11">
        <f t="shared" si="18"/>
        <v>44.5</v>
      </c>
      <c r="M123" s="6">
        <f t="shared" si="19"/>
        <v>8</v>
      </c>
    </row>
    <row r="124" spans="1:13" x14ac:dyDescent="0.2">
      <c r="A124" s="6">
        <v>108</v>
      </c>
      <c r="B124" s="6" t="s">
        <v>139</v>
      </c>
      <c r="C124" s="6" t="s">
        <v>27</v>
      </c>
      <c r="D124" s="11">
        <v>11.4</v>
      </c>
      <c r="E124" s="6">
        <f>RANK(D124,$D$113:$D$147,0)</f>
        <v>14</v>
      </c>
      <c r="F124" s="11">
        <v>10.95</v>
      </c>
      <c r="G124" s="6">
        <f t="shared" ref="G124:G142" si="22">RANK(F124,$F$113:$F$147,0)</f>
        <v>17</v>
      </c>
      <c r="H124" s="11">
        <v>11.4</v>
      </c>
      <c r="I124" s="6">
        <f t="shared" si="21"/>
        <v>14</v>
      </c>
      <c r="J124" s="11">
        <v>10.7</v>
      </c>
      <c r="K124" s="6">
        <f t="shared" si="20"/>
        <v>13</v>
      </c>
      <c r="L124" s="11">
        <f t="shared" si="18"/>
        <v>44.449999999999996</v>
      </c>
      <c r="M124" s="6">
        <f t="shared" si="19"/>
        <v>9</v>
      </c>
    </row>
    <row r="125" spans="1:13" x14ac:dyDescent="0.2">
      <c r="A125" s="6">
        <v>96</v>
      </c>
      <c r="B125" s="6" t="s">
        <v>151</v>
      </c>
      <c r="C125" s="6" t="s">
        <v>78</v>
      </c>
      <c r="D125" s="11">
        <v>11.25</v>
      </c>
      <c r="E125" s="6">
        <f>RANK(D125,$D$113:$D$147,0)</f>
        <v>15</v>
      </c>
      <c r="F125" s="11">
        <v>11.2</v>
      </c>
      <c r="G125" s="6">
        <f t="shared" si="22"/>
        <v>6</v>
      </c>
      <c r="H125" s="11">
        <v>11.3</v>
      </c>
      <c r="I125" s="6">
        <f t="shared" si="21"/>
        <v>16</v>
      </c>
      <c r="J125" s="11">
        <v>10.5</v>
      </c>
      <c r="K125" s="6">
        <f t="shared" si="20"/>
        <v>15</v>
      </c>
      <c r="L125" s="11">
        <f t="shared" si="18"/>
        <v>44.25</v>
      </c>
      <c r="M125" s="6">
        <f t="shared" si="19"/>
        <v>10</v>
      </c>
    </row>
    <row r="126" spans="1:13" x14ac:dyDescent="0.2">
      <c r="A126" s="6">
        <v>95</v>
      </c>
      <c r="B126" s="6" t="s">
        <v>152</v>
      </c>
      <c r="C126" s="6" t="s">
        <v>78</v>
      </c>
      <c r="D126" s="11">
        <v>12.2</v>
      </c>
      <c r="E126" s="22">
        <v>2</v>
      </c>
      <c r="F126" s="11">
        <v>11.1</v>
      </c>
      <c r="G126" s="6">
        <f t="shared" si="22"/>
        <v>11</v>
      </c>
      <c r="H126" s="11">
        <v>10.9</v>
      </c>
      <c r="I126" s="6">
        <f t="shared" si="21"/>
        <v>21</v>
      </c>
      <c r="J126" s="11">
        <v>10</v>
      </c>
      <c r="K126" s="6">
        <f t="shared" si="20"/>
        <v>27</v>
      </c>
      <c r="L126" s="11">
        <f t="shared" si="18"/>
        <v>44.2</v>
      </c>
      <c r="M126" s="6">
        <f t="shared" si="19"/>
        <v>11</v>
      </c>
    </row>
    <row r="127" spans="1:13" x14ac:dyDescent="0.2">
      <c r="A127" s="6">
        <v>92</v>
      </c>
      <c r="B127" s="6" t="s">
        <v>155</v>
      </c>
      <c r="C127" s="6" t="s">
        <v>19</v>
      </c>
      <c r="D127" s="11">
        <v>10.75</v>
      </c>
      <c r="E127" s="6">
        <f t="shared" ref="E127:E147" si="23">RANK(D127,$D$113:$D$147,0)</f>
        <v>21</v>
      </c>
      <c r="F127" s="11">
        <v>11.2</v>
      </c>
      <c r="G127" s="6">
        <f t="shared" si="22"/>
        <v>6</v>
      </c>
      <c r="H127" s="11">
        <v>11.8</v>
      </c>
      <c r="I127" s="6">
        <f t="shared" si="21"/>
        <v>7</v>
      </c>
      <c r="J127" s="11">
        <v>10.4</v>
      </c>
      <c r="K127" s="6">
        <f t="shared" si="20"/>
        <v>19</v>
      </c>
      <c r="L127" s="11">
        <f t="shared" si="18"/>
        <v>44.150000000000006</v>
      </c>
      <c r="M127" s="6">
        <f t="shared" si="19"/>
        <v>12</v>
      </c>
    </row>
    <row r="128" spans="1:13" x14ac:dyDescent="0.2">
      <c r="A128" s="6">
        <v>112</v>
      </c>
      <c r="B128" s="6" t="s">
        <v>135</v>
      </c>
      <c r="C128" s="6" t="s">
        <v>11</v>
      </c>
      <c r="D128" s="11">
        <v>10.15</v>
      </c>
      <c r="E128" s="6">
        <f t="shared" si="23"/>
        <v>26</v>
      </c>
      <c r="F128" s="11">
        <v>10.9</v>
      </c>
      <c r="G128" s="6">
        <f t="shared" si="22"/>
        <v>21</v>
      </c>
      <c r="H128" s="11">
        <v>11.5</v>
      </c>
      <c r="I128" s="6">
        <f t="shared" si="21"/>
        <v>12</v>
      </c>
      <c r="J128" s="11">
        <v>11.5</v>
      </c>
      <c r="K128" s="23">
        <v>3</v>
      </c>
      <c r="L128" s="11">
        <f t="shared" si="18"/>
        <v>44.05</v>
      </c>
      <c r="M128" s="6">
        <f t="shared" si="19"/>
        <v>13</v>
      </c>
    </row>
    <row r="129" spans="1:13" x14ac:dyDescent="0.2">
      <c r="A129" s="6">
        <v>101</v>
      </c>
      <c r="B129" s="6" t="s">
        <v>146</v>
      </c>
      <c r="C129" s="6" t="s">
        <v>130</v>
      </c>
      <c r="D129" s="11">
        <v>10.95</v>
      </c>
      <c r="E129" s="6">
        <f t="shared" si="23"/>
        <v>18</v>
      </c>
      <c r="F129" s="11">
        <v>10.7</v>
      </c>
      <c r="G129" s="6">
        <f t="shared" si="22"/>
        <v>26</v>
      </c>
      <c r="H129" s="11">
        <v>10.9</v>
      </c>
      <c r="I129" s="6">
        <f t="shared" si="21"/>
        <v>21</v>
      </c>
      <c r="J129" s="11">
        <v>11.3</v>
      </c>
      <c r="K129" s="6">
        <f t="shared" ref="K129:K134" si="24">RANK(J129,$J$113:$J$147,0)</f>
        <v>10</v>
      </c>
      <c r="L129" s="11">
        <f t="shared" si="18"/>
        <v>43.850000000000009</v>
      </c>
      <c r="M129" s="6">
        <f t="shared" si="19"/>
        <v>14</v>
      </c>
    </row>
    <row r="130" spans="1:13" x14ac:dyDescent="0.2">
      <c r="A130" s="6">
        <v>104</v>
      </c>
      <c r="B130" s="6" t="s">
        <v>143</v>
      </c>
      <c r="C130" s="6" t="s">
        <v>130</v>
      </c>
      <c r="D130" s="11">
        <v>11.7</v>
      </c>
      <c r="E130" s="6">
        <f t="shared" si="23"/>
        <v>8</v>
      </c>
      <c r="F130" s="11">
        <v>10.7</v>
      </c>
      <c r="G130" s="6">
        <f t="shared" si="22"/>
        <v>26</v>
      </c>
      <c r="H130" s="11">
        <v>10.9</v>
      </c>
      <c r="I130" s="6">
        <f t="shared" si="21"/>
        <v>21</v>
      </c>
      <c r="J130" s="11">
        <v>10.5</v>
      </c>
      <c r="K130" s="6">
        <f t="shared" si="24"/>
        <v>15</v>
      </c>
      <c r="L130" s="11">
        <f t="shared" si="18"/>
        <v>43.8</v>
      </c>
      <c r="M130" s="6">
        <f t="shared" si="19"/>
        <v>15</v>
      </c>
    </row>
    <row r="131" spans="1:13" x14ac:dyDescent="0.2">
      <c r="A131" s="6">
        <v>91</v>
      </c>
      <c r="B131" s="6" t="s">
        <v>156</v>
      </c>
      <c r="C131" s="6" t="s">
        <v>19</v>
      </c>
      <c r="D131" s="11">
        <v>10.85</v>
      </c>
      <c r="E131" s="6">
        <f t="shared" si="23"/>
        <v>20</v>
      </c>
      <c r="F131" s="11">
        <v>10.8</v>
      </c>
      <c r="G131" s="6">
        <f t="shared" si="22"/>
        <v>24</v>
      </c>
      <c r="H131" s="11">
        <v>11.4</v>
      </c>
      <c r="I131" s="6">
        <f t="shared" si="21"/>
        <v>14</v>
      </c>
      <c r="J131" s="11">
        <v>10.5</v>
      </c>
      <c r="K131" s="6">
        <f t="shared" si="24"/>
        <v>15</v>
      </c>
      <c r="L131" s="11">
        <f t="shared" si="18"/>
        <v>43.550000000000004</v>
      </c>
      <c r="M131" s="6">
        <f t="shared" si="19"/>
        <v>16</v>
      </c>
    </row>
    <row r="132" spans="1:13" x14ac:dyDescent="0.2">
      <c r="A132" s="6">
        <v>98</v>
      </c>
      <c r="B132" s="6" t="s">
        <v>149</v>
      </c>
      <c r="C132" s="6" t="s">
        <v>54</v>
      </c>
      <c r="D132" s="11">
        <v>10.6</v>
      </c>
      <c r="E132" s="6">
        <f t="shared" si="23"/>
        <v>23</v>
      </c>
      <c r="F132" s="11">
        <v>10.95</v>
      </c>
      <c r="G132" s="6">
        <f t="shared" si="22"/>
        <v>17</v>
      </c>
      <c r="H132" s="11">
        <v>11.6</v>
      </c>
      <c r="I132" s="6">
        <f t="shared" si="21"/>
        <v>11</v>
      </c>
      <c r="J132" s="11">
        <v>10.199999999999999</v>
      </c>
      <c r="K132" s="6">
        <f t="shared" si="24"/>
        <v>22</v>
      </c>
      <c r="L132" s="11">
        <f t="shared" si="18"/>
        <v>43.35</v>
      </c>
      <c r="M132" s="6">
        <f t="shared" si="19"/>
        <v>17</v>
      </c>
    </row>
    <row r="133" spans="1:13" x14ac:dyDescent="0.2">
      <c r="A133" s="6">
        <v>87</v>
      </c>
      <c r="B133" s="6" t="s">
        <v>160</v>
      </c>
      <c r="C133" s="6" t="s">
        <v>14</v>
      </c>
      <c r="D133" s="11">
        <v>10.1</v>
      </c>
      <c r="E133" s="6">
        <f t="shared" si="23"/>
        <v>27</v>
      </c>
      <c r="F133" s="11">
        <v>10.7</v>
      </c>
      <c r="G133" s="6">
        <f t="shared" si="22"/>
        <v>26</v>
      </c>
      <c r="H133" s="11">
        <v>11.8</v>
      </c>
      <c r="I133" s="6">
        <f t="shared" si="21"/>
        <v>7</v>
      </c>
      <c r="J133" s="11">
        <v>10.7</v>
      </c>
      <c r="K133" s="6">
        <f t="shared" si="24"/>
        <v>13</v>
      </c>
      <c r="L133" s="11">
        <f t="shared" si="18"/>
        <v>43.300000000000004</v>
      </c>
      <c r="M133" s="6">
        <f t="shared" si="19"/>
        <v>18</v>
      </c>
    </row>
    <row r="134" spans="1:13" x14ac:dyDescent="0.2">
      <c r="A134" s="6">
        <v>94</v>
      </c>
      <c r="B134" s="6" t="s">
        <v>153</v>
      </c>
      <c r="C134" s="6" t="s">
        <v>19</v>
      </c>
      <c r="D134" s="11">
        <v>10.050000000000001</v>
      </c>
      <c r="E134" s="6">
        <f t="shared" si="23"/>
        <v>28</v>
      </c>
      <c r="F134" s="11">
        <v>10.9</v>
      </c>
      <c r="G134" s="6">
        <f t="shared" si="22"/>
        <v>21</v>
      </c>
      <c r="H134" s="11">
        <v>11.7</v>
      </c>
      <c r="I134" s="6">
        <f t="shared" si="21"/>
        <v>10</v>
      </c>
      <c r="J134" s="11">
        <v>10.3</v>
      </c>
      <c r="K134" s="6">
        <f t="shared" si="24"/>
        <v>20</v>
      </c>
      <c r="L134" s="11">
        <f t="shared" si="18"/>
        <v>42.95</v>
      </c>
      <c r="M134" s="6">
        <f t="shared" si="19"/>
        <v>19</v>
      </c>
    </row>
    <row r="135" spans="1:13" x14ac:dyDescent="0.2">
      <c r="A135" s="6">
        <v>113</v>
      </c>
      <c r="B135" s="6" t="s">
        <v>133</v>
      </c>
      <c r="C135" s="6" t="s">
        <v>11</v>
      </c>
      <c r="D135" s="11">
        <v>8.9</v>
      </c>
      <c r="E135" s="6">
        <f t="shared" si="23"/>
        <v>31</v>
      </c>
      <c r="F135" s="11">
        <v>11</v>
      </c>
      <c r="G135" s="6">
        <f t="shared" si="22"/>
        <v>15</v>
      </c>
      <c r="H135" s="11">
        <v>11.5</v>
      </c>
      <c r="I135" s="6">
        <f t="shared" si="21"/>
        <v>12</v>
      </c>
      <c r="J135" s="11">
        <v>11.5</v>
      </c>
      <c r="K135" s="23">
        <v>3</v>
      </c>
      <c r="L135" s="11">
        <f t="shared" si="18"/>
        <v>42.9</v>
      </c>
      <c r="M135" s="6">
        <f t="shared" si="19"/>
        <v>20</v>
      </c>
    </row>
    <row r="136" spans="1:13" x14ac:dyDescent="0.2">
      <c r="A136" s="6">
        <v>90</v>
      </c>
      <c r="B136" s="6" t="s">
        <v>157</v>
      </c>
      <c r="C136" s="6" t="s">
        <v>128</v>
      </c>
      <c r="D136" s="11">
        <v>11.5</v>
      </c>
      <c r="E136" s="6">
        <f t="shared" si="23"/>
        <v>11</v>
      </c>
      <c r="F136" s="11">
        <v>10.15</v>
      </c>
      <c r="G136" s="6">
        <f t="shared" si="22"/>
        <v>30</v>
      </c>
      <c r="H136" s="11">
        <v>11.2</v>
      </c>
      <c r="I136" s="6">
        <f t="shared" si="21"/>
        <v>18</v>
      </c>
      <c r="J136" s="11">
        <v>9.8000000000000007</v>
      </c>
      <c r="K136" s="6">
        <f t="shared" ref="K136:K142" si="25">RANK(J136,$J$113:$J$147,0)</f>
        <v>29</v>
      </c>
      <c r="L136" s="11">
        <f t="shared" si="18"/>
        <v>42.65</v>
      </c>
      <c r="M136" s="6">
        <f t="shared" si="19"/>
        <v>21</v>
      </c>
    </row>
    <row r="137" spans="1:13" x14ac:dyDescent="0.2">
      <c r="A137" s="6">
        <v>103</v>
      </c>
      <c r="B137" s="6" t="s">
        <v>144</v>
      </c>
      <c r="C137" s="6" t="s">
        <v>130</v>
      </c>
      <c r="D137" s="11">
        <v>11</v>
      </c>
      <c r="E137" s="6">
        <f t="shared" si="23"/>
        <v>17</v>
      </c>
      <c r="F137" s="11">
        <v>10.3</v>
      </c>
      <c r="G137" s="6">
        <f t="shared" si="22"/>
        <v>29</v>
      </c>
      <c r="H137" s="11">
        <v>11</v>
      </c>
      <c r="I137" s="6">
        <f t="shared" si="21"/>
        <v>20</v>
      </c>
      <c r="J137" s="11">
        <v>10.3</v>
      </c>
      <c r="K137" s="6">
        <f t="shared" si="25"/>
        <v>20</v>
      </c>
      <c r="L137" s="11">
        <f t="shared" si="18"/>
        <v>42.6</v>
      </c>
      <c r="M137" s="6">
        <f t="shared" si="19"/>
        <v>22</v>
      </c>
    </row>
    <row r="138" spans="1:13" x14ac:dyDescent="0.2">
      <c r="A138" s="6">
        <v>117</v>
      </c>
      <c r="B138" s="6" t="s">
        <v>131</v>
      </c>
      <c r="C138" s="6" t="s">
        <v>11</v>
      </c>
      <c r="D138" s="11">
        <v>10.3</v>
      </c>
      <c r="E138" s="6">
        <f t="shared" si="23"/>
        <v>25</v>
      </c>
      <c r="F138" s="11">
        <v>10.9</v>
      </c>
      <c r="G138" s="6">
        <f t="shared" si="22"/>
        <v>21</v>
      </c>
      <c r="H138" s="11">
        <v>11.3</v>
      </c>
      <c r="I138" s="6">
        <f t="shared" si="21"/>
        <v>16</v>
      </c>
      <c r="J138" s="11">
        <v>10.1</v>
      </c>
      <c r="K138" s="6">
        <f t="shared" si="25"/>
        <v>24</v>
      </c>
      <c r="L138" s="11">
        <f t="shared" si="18"/>
        <v>42.599999999999994</v>
      </c>
      <c r="M138" s="6">
        <f t="shared" si="19"/>
        <v>23</v>
      </c>
    </row>
    <row r="139" spans="1:13" x14ac:dyDescent="0.2">
      <c r="A139" s="6">
        <v>110</v>
      </c>
      <c r="B139" s="6" t="s">
        <v>137</v>
      </c>
      <c r="C139" s="6" t="s">
        <v>11</v>
      </c>
      <c r="D139" s="11">
        <v>10.4</v>
      </c>
      <c r="E139" s="6">
        <f t="shared" si="23"/>
        <v>24</v>
      </c>
      <c r="F139" s="11">
        <v>11.15</v>
      </c>
      <c r="G139" s="6">
        <f t="shared" si="22"/>
        <v>10</v>
      </c>
      <c r="H139" s="11">
        <v>10.9</v>
      </c>
      <c r="I139" s="6">
        <f t="shared" si="21"/>
        <v>21</v>
      </c>
      <c r="J139" s="11">
        <v>10.1</v>
      </c>
      <c r="K139" s="6">
        <f t="shared" si="25"/>
        <v>24</v>
      </c>
      <c r="L139" s="11">
        <f t="shared" si="18"/>
        <v>42.55</v>
      </c>
      <c r="M139" s="6">
        <f t="shared" si="19"/>
        <v>24</v>
      </c>
    </row>
    <row r="140" spans="1:13" x14ac:dyDescent="0.2">
      <c r="A140" s="6">
        <v>115</v>
      </c>
      <c r="B140" s="6" t="s">
        <v>132</v>
      </c>
      <c r="C140" s="6" t="s">
        <v>11</v>
      </c>
      <c r="D140" s="11">
        <v>11.9</v>
      </c>
      <c r="E140" s="6">
        <f t="shared" si="23"/>
        <v>5</v>
      </c>
      <c r="F140" s="11">
        <v>11.05</v>
      </c>
      <c r="G140" s="6">
        <f t="shared" si="22"/>
        <v>12</v>
      </c>
      <c r="H140" s="11">
        <v>9.1999999999999993</v>
      </c>
      <c r="I140" s="6">
        <f t="shared" si="21"/>
        <v>29</v>
      </c>
      <c r="J140" s="11">
        <v>9.9</v>
      </c>
      <c r="K140" s="6">
        <f t="shared" si="25"/>
        <v>28</v>
      </c>
      <c r="L140" s="11">
        <f t="shared" si="18"/>
        <v>42.050000000000004</v>
      </c>
      <c r="M140" s="6">
        <f t="shared" si="19"/>
        <v>25</v>
      </c>
    </row>
    <row r="141" spans="1:13" x14ac:dyDescent="0.2">
      <c r="A141" s="6">
        <v>93</v>
      </c>
      <c r="B141" s="6" t="s">
        <v>154</v>
      </c>
      <c r="C141" s="6" t="s">
        <v>19</v>
      </c>
      <c r="D141" s="11">
        <v>9.5500000000000007</v>
      </c>
      <c r="E141" s="6">
        <f t="shared" si="23"/>
        <v>30</v>
      </c>
      <c r="F141" s="11">
        <v>11.2</v>
      </c>
      <c r="G141" s="6">
        <f t="shared" si="22"/>
        <v>6</v>
      </c>
      <c r="H141" s="11">
        <v>10.6</v>
      </c>
      <c r="I141" s="6">
        <f t="shared" si="21"/>
        <v>26</v>
      </c>
      <c r="J141" s="11">
        <v>9</v>
      </c>
      <c r="K141" s="6">
        <f t="shared" si="25"/>
        <v>31</v>
      </c>
      <c r="L141" s="11">
        <f t="shared" si="18"/>
        <v>40.35</v>
      </c>
      <c r="M141" s="6">
        <f t="shared" si="19"/>
        <v>26</v>
      </c>
    </row>
    <row r="142" spans="1:13" x14ac:dyDescent="0.2">
      <c r="A142" s="6">
        <v>99</v>
      </c>
      <c r="B142" s="6" t="s">
        <v>148</v>
      </c>
      <c r="C142" s="6" t="s">
        <v>57</v>
      </c>
      <c r="D142" s="11">
        <v>10</v>
      </c>
      <c r="E142" s="6">
        <f t="shared" si="23"/>
        <v>29</v>
      </c>
      <c r="F142" s="11">
        <v>9.75</v>
      </c>
      <c r="G142" s="6">
        <f t="shared" si="22"/>
        <v>32</v>
      </c>
      <c r="H142" s="11">
        <v>10</v>
      </c>
      <c r="I142" s="6">
        <f t="shared" si="21"/>
        <v>27</v>
      </c>
      <c r="J142" s="11">
        <v>10.5</v>
      </c>
      <c r="K142" s="6">
        <f t="shared" si="25"/>
        <v>15</v>
      </c>
      <c r="L142" s="11">
        <f t="shared" si="18"/>
        <v>40.25</v>
      </c>
      <c r="M142" s="6">
        <f t="shared" si="19"/>
        <v>27</v>
      </c>
    </row>
    <row r="143" spans="1:13" x14ac:dyDescent="0.2">
      <c r="A143" s="6">
        <v>114</v>
      </c>
      <c r="B143" s="6" t="s">
        <v>134</v>
      </c>
      <c r="C143" s="6" t="s">
        <v>11</v>
      </c>
      <c r="D143" s="11">
        <v>5</v>
      </c>
      <c r="E143" s="6">
        <f t="shared" si="23"/>
        <v>32</v>
      </c>
      <c r="F143" s="11">
        <v>11.35</v>
      </c>
      <c r="G143" s="22">
        <v>2</v>
      </c>
      <c r="H143" s="11">
        <v>10.7</v>
      </c>
      <c r="I143" s="6">
        <f t="shared" si="21"/>
        <v>25</v>
      </c>
      <c r="J143" s="11">
        <v>11.6</v>
      </c>
      <c r="K143" s="22">
        <v>2</v>
      </c>
      <c r="L143" s="11">
        <f t="shared" si="18"/>
        <v>38.65</v>
      </c>
      <c r="M143" s="6">
        <f t="shared" si="19"/>
        <v>28</v>
      </c>
    </row>
    <row r="144" spans="1:13" x14ac:dyDescent="0.2">
      <c r="A144" s="6">
        <v>86</v>
      </c>
      <c r="B144" s="6" t="s">
        <v>161</v>
      </c>
      <c r="C144" s="6" t="s">
        <v>100</v>
      </c>
      <c r="D144" s="11">
        <v>11.65</v>
      </c>
      <c r="E144" s="6">
        <f t="shared" si="23"/>
        <v>10</v>
      </c>
      <c r="F144" s="11">
        <v>11</v>
      </c>
      <c r="G144" s="6">
        <f>RANK(F144,$F$113:$F$147,0)</f>
        <v>15</v>
      </c>
      <c r="H144" s="11">
        <v>12</v>
      </c>
      <c r="I144" s="21">
        <v>1</v>
      </c>
      <c r="J144" s="11"/>
      <c r="K144" s="6" t="e">
        <f>RANK(J144,$J$113:$J$147,0)</f>
        <v>#N/A</v>
      </c>
      <c r="L144" s="11">
        <f t="shared" si="18"/>
        <v>34.65</v>
      </c>
      <c r="M144" s="6">
        <f t="shared" si="19"/>
        <v>29</v>
      </c>
    </row>
    <row r="145" spans="1:13" x14ac:dyDescent="0.2">
      <c r="A145" s="6">
        <v>88</v>
      </c>
      <c r="B145" s="6" t="s">
        <v>159</v>
      </c>
      <c r="C145" s="6" t="s">
        <v>128</v>
      </c>
      <c r="D145" s="11">
        <v>11.85</v>
      </c>
      <c r="E145" s="6">
        <f t="shared" si="23"/>
        <v>7</v>
      </c>
      <c r="F145" s="11">
        <v>11.25</v>
      </c>
      <c r="G145" s="6">
        <f>RANK(F145,$F$113:$F$147,0)</f>
        <v>4</v>
      </c>
      <c r="H145" s="11"/>
      <c r="I145" s="6" t="e">
        <f>RANK(H145,$H$113:$H$147,0)</f>
        <v>#N/A</v>
      </c>
      <c r="J145" s="11">
        <v>9.8000000000000007</v>
      </c>
      <c r="K145" s="6">
        <f>RANK(J145,$J$113:$J$147,0)</f>
        <v>29</v>
      </c>
      <c r="L145" s="11">
        <f t="shared" si="18"/>
        <v>32.9</v>
      </c>
      <c r="M145" s="6">
        <f t="shared" si="19"/>
        <v>30</v>
      </c>
    </row>
    <row r="146" spans="1:13" x14ac:dyDescent="0.2">
      <c r="A146" s="6">
        <v>85</v>
      </c>
      <c r="B146" s="6" t="s">
        <v>162</v>
      </c>
      <c r="C146" s="6" t="s">
        <v>38</v>
      </c>
      <c r="D146" s="11">
        <v>10.95</v>
      </c>
      <c r="E146" s="6">
        <f t="shared" si="23"/>
        <v>18</v>
      </c>
      <c r="F146" s="11">
        <v>10.15</v>
      </c>
      <c r="G146" s="6">
        <f>RANK(F146,$F$113:$F$147,0)</f>
        <v>30</v>
      </c>
      <c r="H146" s="11">
        <v>1.1000000000000001</v>
      </c>
      <c r="I146" s="6">
        <f>RANK(H146,$H$113:$H$147,0)</f>
        <v>30</v>
      </c>
      <c r="J146" s="11">
        <v>10.199999999999999</v>
      </c>
      <c r="K146" s="6">
        <f>RANK(J146,$J$113:$J$147,0)</f>
        <v>22</v>
      </c>
      <c r="L146" s="11">
        <f t="shared" si="18"/>
        <v>32.4</v>
      </c>
      <c r="M146" s="6">
        <f t="shared" si="19"/>
        <v>31</v>
      </c>
    </row>
    <row r="147" spans="1:13" x14ac:dyDescent="0.2">
      <c r="A147" s="6">
        <v>97</v>
      </c>
      <c r="B147" s="6" t="s">
        <v>150</v>
      </c>
      <c r="C147" s="6" t="s">
        <v>79</v>
      </c>
      <c r="D147" s="11">
        <v>11.2</v>
      </c>
      <c r="E147" s="6">
        <f t="shared" si="23"/>
        <v>16</v>
      </c>
      <c r="F147" s="11">
        <v>10.8</v>
      </c>
      <c r="G147" s="6">
        <f>RANK(F147,$F$113:$F$147,0)</f>
        <v>24</v>
      </c>
      <c r="H147" s="11"/>
      <c r="I147" s="6" t="e">
        <f>RANK(H147,$H$113:$H$147,0)</f>
        <v>#N/A</v>
      </c>
      <c r="J147" s="11">
        <v>10.1</v>
      </c>
      <c r="K147" s="6">
        <f>RANK(J147,$J$113:$J$147,0)</f>
        <v>24</v>
      </c>
      <c r="L147" s="11">
        <f t="shared" si="18"/>
        <v>32.099999999999994</v>
      </c>
      <c r="M147" s="6">
        <f t="shared" si="19"/>
        <v>32</v>
      </c>
    </row>
    <row r="149" spans="1:13" x14ac:dyDescent="0.2">
      <c r="A149" s="4" t="s">
        <v>9</v>
      </c>
      <c r="B149" s="4" t="s">
        <v>181</v>
      </c>
      <c r="C149" s="4" t="s">
        <v>6</v>
      </c>
      <c r="D149" s="14" t="s">
        <v>1</v>
      </c>
      <c r="E149" s="5" t="s">
        <v>7</v>
      </c>
      <c r="F149" s="14" t="s">
        <v>2</v>
      </c>
      <c r="G149" s="5" t="s">
        <v>7</v>
      </c>
      <c r="H149" s="14" t="s">
        <v>3</v>
      </c>
      <c r="I149" s="5" t="s">
        <v>7</v>
      </c>
      <c r="J149" s="14" t="s">
        <v>4</v>
      </c>
      <c r="K149" s="5" t="s">
        <v>7</v>
      </c>
      <c r="L149" s="14" t="s">
        <v>8</v>
      </c>
      <c r="M149" s="5" t="s">
        <v>7</v>
      </c>
    </row>
    <row r="150" spans="1:13" x14ac:dyDescent="0.2">
      <c r="A150" s="6">
        <v>126</v>
      </c>
      <c r="B150" s="6" t="s">
        <v>163</v>
      </c>
      <c r="C150" s="6" t="s">
        <v>38</v>
      </c>
      <c r="D150" s="11">
        <v>10.1</v>
      </c>
      <c r="E150" s="6">
        <f>RANK(D150,$D$150:$D$167,0)</f>
        <v>15</v>
      </c>
      <c r="F150" s="11">
        <v>10.8</v>
      </c>
      <c r="G150" s="6">
        <f t="shared" ref="G150:G167" si="26">RANK(F150,$F$150:$F$167,0)</f>
        <v>14</v>
      </c>
      <c r="H150" s="11"/>
      <c r="I150" s="6" t="e">
        <f t="shared" ref="I150:I167" si="27">RANK(H150,$H$150:$H$167,0)</f>
        <v>#N/A</v>
      </c>
      <c r="J150" s="11">
        <v>10.5</v>
      </c>
      <c r="K150" s="6">
        <f t="shared" ref="K150:K167" si="28">RANK(J150,$J$150:$J$167,0)</f>
        <v>12</v>
      </c>
      <c r="L150" s="11">
        <f t="shared" ref="L150:L167" si="29">SUM(J150,H150,F150,D150)</f>
        <v>31.4</v>
      </c>
      <c r="M150" s="6">
        <f t="shared" ref="M150:M167" si="30">RANK(L150,$L$150:$L$167,0)</f>
        <v>14</v>
      </c>
    </row>
    <row r="151" spans="1:13" x14ac:dyDescent="0.2">
      <c r="A151" s="6">
        <v>127</v>
      </c>
      <c r="B151" s="6" t="s">
        <v>164</v>
      </c>
      <c r="C151" s="6" t="s">
        <v>100</v>
      </c>
      <c r="D151" s="11"/>
      <c r="E151" s="6">
        <f>RANK(D151,$D$150:$D$167,0)</f>
        <v>16</v>
      </c>
      <c r="F151" s="11">
        <v>0</v>
      </c>
      <c r="G151" s="6">
        <f t="shared" si="26"/>
        <v>16</v>
      </c>
      <c r="H151" s="12"/>
      <c r="I151" s="6" t="e">
        <f t="shared" si="27"/>
        <v>#N/A</v>
      </c>
      <c r="J151" s="12"/>
      <c r="K151" s="6" t="e">
        <f t="shared" si="28"/>
        <v>#N/A</v>
      </c>
      <c r="L151" s="11">
        <f t="shared" si="29"/>
        <v>0</v>
      </c>
      <c r="M151" s="6">
        <f t="shared" si="30"/>
        <v>17</v>
      </c>
    </row>
    <row r="152" spans="1:13" x14ac:dyDescent="0.2">
      <c r="A152" s="6">
        <v>128</v>
      </c>
      <c r="B152" s="6" t="s">
        <v>165</v>
      </c>
      <c r="C152" s="6" t="s">
        <v>14</v>
      </c>
      <c r="D152" s="11">
        <v>11.65</v>
      </c>
      <c r="E152" s="22">
        <v>2</v>
      </c>
      <c r="F152" s="11">
        <v>11.3</v>
      </c>
      <c r="G152" s="6">
        <f t="shared" si="26"/>
        <v>4</v>
      </c>
      <c r="H152" s="11">
        <v>12</v>
      </c>
      <c r="I152" s="6">
        <f t="shared" si="27"/>
        <v>4</v>
      </c>
      <c r="J152" s="11">
        <v>11.55</v>
      </c>
      <c r="K152" s="6">
        <f t="shared" si="28"/>
        <v>5</v>
      </c>
      <c r="L152" s="11">
        <f t="shared" si="29"/>
        <v>46.5</v>
      </c>
      <c r="M152" s="6">
        <f t="shared" si="30"/>
        <v>2</v>
      </c>
    </row>
    <row r="153" spans="1:13" x14ac:dyDescent="0.2">
      <c r="A153" s="6">
        <v>129</v>
      </c>
      <c r="B153" s="6" t="s">
        <v>166</v>
      </c>
      <c r="C153" s="6" t="s">
        <v>47</v>
      </c>
      <c r="D153" s="11">
        <v>10.45</v>
      </c>
      <c r="E153" s="6">
        <f>RANK(D153,$D$150:$D$167,0)</f>
        <v>14</v>
      </c>
      <c r="F153" s="11">
        <v>11.25</v>
      </c>
      <c r="G153" s="6">
        <f t="shared" si="26"/>
        <v>6</v>
      </c>
      <c r="H153" s="11">
        <v>10.8</v>
      </c>
      <c r="I153" s="6">
        <f t="shared" si="27"/>
        <v>11</v>
      </c>
      <c r="J153" s="11">
        <v>10.6</v>
      </c>
      <c r="K153" s="6">
        <f t="shared" si="28"/>
        <v>11</v>
      </c>
      <c r="L153" s="11">
        <f t="shared" si="29"/>
        <v>43.099999999999994</v>
      </c>
      <c r="M153" s="6">
        <f t="shared" si="30"/>
        <v>12</v>
      </c>
    </row>
    <row r="154" spans="1:13" x14ac:dyDescent="0.2">
      <c r="A154" s="6">
        <v>130</v>
      </c>
      <c r="B154" s="6" t="s">
        <v>167</v>
      </c>
      <c r="C154" s="6" t="s">
        <v>19</v>
      </c>
      <c r="D154" s="11">
        <v>10.6</v>
      </c>
      <c r="E154" s="6">
        <f>RANK(D154,$D$150:$D$167,0)</f>
        <v>12</v>
      </c>
      <c r="F154" s="11">
        <v>10.9</v>
      </c>
      <c r="G154" s="6">
        <f t="shared" si="26"/>
        <v>12</v>
      </c>
      <c r="H154" s="11">
        <v>12.1</v>
      </c>
      <c r="I154" s="6">
        <f t="shared" si="27"/>
        <v>3</v>
      </c>
      <c r="J154" s="11">
        <v>10.7</v>
      </c>
      <c r="K154" s="6">
        <f t="shared" si="28"/>
        <v>9</v>
      </c>
      <c r="L154" s="11">
        <f t="shared" si="29"/>
        <v>44.3</v>
      </c>
      <c r="M154" s="6">
        <f t="shared" si="30"/>
        <v>10</v>
      </c>
    </row>
    <row r="155" spans="1:13" x14ac:dyDescent="0.2">
      <c r="A155" s="6">
        <v>131</v>
      </c>
      <c r="B155" s="6" t="s">
        <v>168</v>
      </c>
      <c r="C155" s="6" t="s">
        <v>78</v>
      </c>
      <c r="D155" s="11">
        <v>0</v>
      </c>
      <c r="E155" s="6">
        <f>RANK(D155,$D$150:$D$167,0)</f>
        <v>16</v>
      </c>
      <c r="F155" s="11"/>
      <c r="G155" s="6">
        <f t="shared" si="26"/>
        <v>16</v>
      </c>
      <c r="H155" s="12"/>
      <c r="I155" s="6" t="e">
        <f t="shared" si="27"/>
        <v>#N/A</v>
      </c>
      <c r="J155" s="11"/>
      <c r="K155" s="6" t="e">
        <f t="shared" si="28"/>
        <v>#N/A</v>
      </c>
      <c r="L155" s="11">
        <f t="shared" si="29"/>
        <v>0</v>
      </c>
      <c r="M155" s="6">
        <f t="shared" si="30"/>
        <v>17</v>
      </c>
    </row>
    <row r="156" spans="1:13" x14ac:dyDescent="0.2">
      <c r="A156" s="6">
        <v>133</v>
      </c>
      <c r="B156" s="6" t="s">
        <v>169</v>
      </c>
      <c r="C156" s="6" t="s">
        <v>79</v>
      </c>
      <c r="D156" s="11">
        <v>11.1</v>
      </c>
      <c r="E156" s="6">
        <f>RANK(D156,$D$150:$D$167,0)</f>
        <v>10</v>
      </c>
      <c r="F156" s="11">
        <v>11.3</v>
      </c>
      <c r="G156" s="6">
        <f t="shared" si="26"/>
        <v>4</v>
      </c>
      <c r="H156" s="11">
        <v>11.7</v>
      </c>
      <c r="I156" s="6">
        <f t="shared" si="27"/>
        <v>6</v>
      </c>
      <c r="J156" s="11">
        <v>11.6</v>
      </c>
      <c r="K156" s="6">
        <f t="shared" si="28"/>
        <v>3</v>
      </c>
      <c r="L156" s="11">
        <f t="shared" si="29"/>
        <v>45.699999999999996</v>
      </c>
      <c r="M156" s="6">
        <f t="shared" si="30"/>
        <v>3</v>
      </c>
    </row>
    <row r="157" spans="1:13" x14ac:dyDescent="0.2">
      <c r="A157" s="6">
        <v>134</v>
      </c>
      <c r="B157" s="6" t="s">
        <v>170</v>
      </c>
      <c r="C157" s="6" t="s">
        <v>80</v>
      </c>
      <c r="D157" s="11">
        <v>11.6</v>
      </c>
      <c r="E157" s="23">
        <v>3</v>
      </c>
      <c r="F157" s="11">
        <v>11.03</v>
      </c>
      <c r="G157" s="6">
        <f t="shared" si="26"/>
        <v>11</v>
      </c>
      <c r="H157" s="11">
        <v>12.2</v>
      </c>
      <c r="I157" s="6">
        <f t="shared" si="27"/>
        <v>2</v>
      </c>
      <c r="J157" s="11">
        <v>10.65</v>
      </c>
      <c r="K157" s="6">
        <f t="shared" si="28"/>
        <v>10</v>
      </c>
      <c r="L157" s="11">
        <f t="shared" si="29"/>
        <v>45.480000000000004</v>
      </c>
      <c r="M157" s="6">
        <f t="shared" si="30"/>
        <v>5</v>
      </c>
    </row>
    <row r="158" spans="1:13" x14ac:dyDescent="0.2">
      <c r="A158" s="6">
        <v>135</v>
      </c>
      <c r="B158" s="6" t="s">
        <v>171</v>
      </c>
      <c r="C158" s="6" t="s">
        <v>22</v>
      </c>
      <c r="D158" s="11">
        <v>11.65</v>
      </c>
      <c r="E158" s="22">
        <v>2</v>
      </c>
      <c r="F158" s="11">
        <v>11.1</v>
      </c>
      <c r="G158" s="6">
        <f t="shared" si="26"/>
        <v>9</v>
      </c>
      <c r="H158" s="11">
        <v>9.9</v>
      </c>
      <c r="I158" s="6">
        <f t="shared" si="27"/>
        <v>14</v>
      </c>
      <c r="J158" s="11">
        <v>12.15</v>
      </c>
      <c r="K158" s="6">
        <f t="shared" si="28"/>
        <v>1</v>
      </c>
      <c r="L158" s="11">
        <f t="shared" si="29"/>
        <v>44.8</v>
      </c>
      <c r="M158" s="6">
        <f t="shared" si="30"/>
        <v>6</v>
      </c>
    </row>
    <row r="159" spans="1:13" x14ac:dyDescent="0.2">
      <c r="A159" s="6">
        <v>136</v>
      </c>
      <c r="B159" s="6" t="s">
        <v>172</v>
      </c>
      <c r="C159" s="6" t="s">
        <v>22</v>
      </c>
      <c r="D159" s="11">
        <v>11.35</v>
      </c>
      <c r="E159" s="6">
        <f>RANK(D159,$D$150:$D$167,0)</f>
        <v>7</v>
      </c>
      <c r="F159" s="11">
        <v>11.2</v>
      </c>
      <c r="G159" s="6">
        <f t="shared" si="26"/>
        <v>8</v>
      </c>
      <c r="H159" s="11">
        <v>10.5</v>
      </c>
      <c r="I159" s="6">
        <f t="shared" si="27"/>
        <v>13</v>
      </c>
      <c r="J159" s="11">
        <v>9</v>
      </c>
      <c r="K159" s="6">
        <f t="shared" si="28"/>
        <v>15</v>
      </c>
      <c r="L159" s="11">
        <f t="shared" si="29"/>
        <v>42.05</v>
      </c>
      <c r="M159" s="6">
        <f t="shared" si="30"/>
        <v>13</v>
      </c>
    </row>
    <row r="160" spans="1:13" x14ac:dyDescent="0.2">
      <c r="A160" s="6">
        <v>137</v>
      </c>
      <c r="B160" s="6" t="s">
        <v>173</v>
      </c>
      <c r="C160" s="6" t="s">
        <v>130</v>
      </c>
      <c r="D160" s="11">
        <v>11.25</v>
      </c>
      <c r="E160" s="6">
        <f>RANK(D160,$D$150:$D$167,0)</f>
        <v>8</v>
      </c>
      <c r="F160" s="11">
        <v>11.25</v>
      </c>
      <c r="G160" s="6">
        <f t="shared" si="26"/>
        <v>6</v>
      </c>
      <c r="H160" s="11">
        <v>10.7</v>
      </c>
      <c r="I160" s="6">
        <f t="shared" si="27"/>
        <v>12</v>
      </c>
      <c r="J160" s="11">
        <v>11.35</v>
      </c>
      <c r="K160" s="6">
        <f t="shared" si="28"/>
        <v>6</v>
      </c>
      <c r="L160" s="11">
        <f t="shared" si="29"/>
        <v>44.55</v>
      </c>
      <c r="M160" s="6">
        <f t="shared" si="30"/>
        <v>8</v>
      </c>
    </row>
    <row r="161" spans="1:13" x14ac:dyDescent="0.2">
      <c r="A161" s="6">
        <v>138</v>
      </c>
      <c r="B161" s="6" t="s">
        <v>174</v>
      </c>
      <c r="C161" s="6" t="s">
        <v>130</v>
      </c>
      <c r="D161" s="11">
        <v>10.6</v>
      </c>
      <c r="E161" s="6">
        <f>RANK(D161,$D$150:$D$167,0)</f>
        <v>12</v>
      </c>
      <c r="F161" s="11">
        <v>11.05</v>
      </c>
      <c r="G161" s="6">
        <f t="shared" si="26"/>
        <v>10</v>
      </c>
      <c r="H161" s="11">
        <v>11.6</v>
      </c>
      <c r="I161" s="6">
        <f t="shared" si="27"/>
        <v>7</v>
      </c>
      <c r="J161" s="11">
        <v>10.1</v>
      </c>
      <c r="K161" s="6">
        <f t="shared" si="28"/>
        <v>14</v>
      </c>
      <c r="L161" s="11">
        <f t="shared" si="29"/>
        <v>43.35</v>
      </c>
      <c r="M161" s="6">
        <f t="shared" si="30"/>
        <v>11</v>
      </c>
    </row>
    <row r="162" spans="1:13" x14ac:dyDescent="0.2">
      <c r="A162" s="6">
        <v>139</v>
      </c>
      <c r="B162" s="6" t="s">
        <v>175</v>
      </c>
      <c r="C162" s="6" t="s">
        <v>59</v>
      </c>
      <c r="D162" s="11">
        <v>11.85</v>
      </c>
      <c r="E162" s="21">
        <v>1</v>
      </c>
      <c r="F162" s="11">
        <v>11.5</v>
      </c>
      <c r="G162" s="6">
        <f t="shared" si="26"/>
        <v>2</v>
      </c>
      <c r="H162" s="11">
        <v>12.4</v>
      </c>
      <c r="I162" s="6">
        <f t="shared" si="27"/>
        <v>1</v>
      </c>
      <c r="J162" s="11">
        <v>11.95</v>
      </c>
      <c r="K162" s="6">
        <f t="shared" si="28"/>
        <v>2</v>
      </c>
      <c r="L162" s="11">
        <f t="shared" si="29"/>
        <v>47.7</v>
      </c>
      <c r="M162" s="6">
        <f t="shared" si="30"/>
        <v>1</v>
      </c>
    </row>
    <row r="163" spans="1:13" x14ac:dyDescent="0.2">
      <c r="A163" s="6">
        <v>140</v>
      </c>
      <c r="B163" s="6" t="s">
        <v>176</v>
      </c>
      <c r="C163" s="6" t="s">
        <v>27</v>
      </c>
      <c r="D163" s="11">
        <v>10.8</v>
      </c>
      <c r="E163" s="6">
        <f>RANK(D163,$D$150:$D$167,0)</f>
        <v>11</v>
      </c>
      <c r="F163" s="11">
        <v>10.85</v>
      </c>
      <c r="G163" s="6">
        <f t="shared" si="26"/>
        <v>13</v>
      </c>
      <c r="H163" s="11">
        <v>11.5</v>
      </c>
      <c r="I163" s="6">
        <f t="shared" si="27"/>
        <v>9</v>
      </c>
      <c r="J163" s="11">
        <v>11.2</v>
      </c>
      <c r="K163" s="6">
        <f t="shared" si="28"/>
        <v>7</v>
      </c>
      <c r="L163" s="11">
        <f t="shared" si="29"/>
        <v>44.349999999999994</v>
      </c>
      <c r="M163" s="6">
        <f t="shared" si="30"/>
        <v>9</v>
      </c>
    </row>
    <row r="164" spans="1:13" x14ac:dyDescent="0.2">
      <c r="A164" s="6">
        <v>141</v>
      </c>
      <c r="B164" s="6" t="s">
        <v>177</v>
      </c>
      <c r="C164" s="6" t="s">
        <v>27</v>
      </c>
      <c r="D164" s="11">
        <v>11.2</v>
      </c>
      <c r="E164" s="6">
        <f>RANK(D164,$D$150:$D$167,0)</f>
        <v>9</v>
      </c>
      <c r="F164" s="11">
        <v>11.65</v>
      </c>
      <c r="G164" s="6">
        <f t="shared" si="26"/>
        <v>1</v>
      </c>
      <c r="H164" s="11">
        <v>11.5</v>
      </c>
      <c r="I164" s="6">
        <f t="shared" si="27"/>
        <v>9</v>
      </c>
      <c r="J164" s="11">
        <v>10.4</v>
      </c>
      <c r="K164" s="6">
        <f t="shared" si="28"/>
        <v>13</v>
      </c>
      <c r="L164" s="11">
        <f t="shared" si="29"/>
        <v>44.75</v>
      </c>
      <c r="M164" s="6">
        <f t="shared" si="30"/>
        <v>7</v>
      </c>
    </row>
    <row r="165" spans="1:13" x14ac:dyDescent="0.2">
      <c r="A165" s="6">
        <v>142</v>
      </c>
      <c r="B165" s="6" t="s">
        <v>178</v>
      </c>
      <c r="C165" s="6" t="s">
        <v>27</v>
      </c>
      <c r="D165" s="11">
        <v>11.5</v>
      </c>
      <c r="E165" s="6">
        <f>RANK(D165,$D$150:$D$167,0)</f>
        <v>6</v>
      </c>
      <c r="F165" s="11"/>
      <c r="G165" s="6">
        <f t="shared" si="26"/>
        <v>16</v>
      </c>
      <c r="H165" s="11">
        <v>11.6</v>
      </c>
      <c r="I165" s="6">
        <f t="shared" si="27"/>
        <v>7</v>
      </c>
      <c r="J165" s="11"/>
      <c r="K165" s="6" t="e">
        <f t="shared" si="28"/>
        <v>#N/A</v>
      </c>
      <c r="L165" s="11">
        <f t="shared" si="29"/>
        <v>23.1</v>
      </c>
      <c r="M165" s="6">
        <f t="shared" si="30"/>
        <v>15</v>
      </c>
    </row>
    <row r="166" spans="1:13" x14ac:dyDescent="0.2">
      <c r="A166" s="6">
        <v>143</v>
      </c>
      <c r="B166" s="6" t="s">
        <v>179</v>
      </c>
      <c r="C166" s="6" t="s">
        <v>27</v>
      </c>
      <c r="D166" s="11">
        <v>11.85</v>
      </c>
      <c r="E166" s="21">
        <v>1</v>
      </c>
      <c r="F166" s="11">
        <v>10.8</v>
      </c>
      <c r="G166" s="6">
        <f t="shared" si="26"/>
        <v>14</v>
      </c>
      <c r="H166" s="11">
        <v>12</v>
      </c>
      <c r="I166" s="6">
        <f t="shared" si="27"/>
        <v>4</v>
      </c>
      <c r="J166" s="11">
        <v>11</v>
      </c>
      <c r="K166" s="6">
        <f t="shared" si="28"/>
        <v>8</v>
      </c>
      <c r="L166" s="11">
        <f t="shared" si="29"/>
        <v>45.65</v>
      </c>
      <c r="M166" s="6">
        <f t="shared" si="30"/>
        <v>4</v>
      </c>
    </row>
    <row r="167" spans="1:13" x14ac:dyDescent="0.2">
      <c r="A167" s="6">
        <v>144</v>
      </c>
      <c r="B167" s="6" t="s">
        <v>180</v>
      </c>
      <c r="C167" s="6" t="s">
        <v>27</v>
      </c>
      <c r="D167" s="11"/>
      <c r="E167" s="6">
        <f>RANK(D167,$D$150:$D$167,0)</f>
        <v>16</v>
      </c>
      <c r="F167" s="11">
        <v>11.4</v>
      </c>
      <c r="G167" s="6">
        <f t="shared" si="26"/>
        <v>3</v>
      </c>
      <c r="H167" s="11"/>
      <c r="I167" s="6" t="e">
        <f t="shared" si="27"/>
        <v>#N/A</v>
      </c>
      <c r="J167" s="11">
        <v>11.6</v>
      </c>
      <c r="K167" s="6">
        <f t="shared" si="28"/>
        <v>3</v>
      </c>
      <c r="L167" s="11">
        <f t="shared" si="29"/>
        <v>23</v>
      </c>
      <c r="M167" s="6">
        <f t="shared" si="30"/>
        <v>16</v>
      </c>
    </row>
    <row r="169" spans="1:13" x14ac:dyDescent="0.2">
      <c r="A169" s="4" t="s">
        <v>9</v>
      </c>
      <c r="B169" s="4" t="s">
        <v>182</v>
      </c>
      <c r="C169" s="4" t="s">
        <v>6</v>
      </c>
      <c r="D169" s="14" t="s">
        <v>1</v>
      </c>
      <c r="E169" s="5" t="s">
        <v>7</v>
      </c>
      <c r="F169" s="14" t="s">
        <v>2</v>
      </c>
      <c r="G169" s="5" t="s">
        <v>7</v>
      </c>
      <c r="H169" s="14" t="s">
        <v>3</v>
      </c>
      <c r="I169" s="5" t="s">
        <v>7</v>
      </c>
      <c r="J169" s="14" t="s">
        <v>4</v>
      </c>
      <c r="K169" s="5" t="s">
        <v>7</v>
      </c>
      <c r="L169" s="14" t="s">
        <v>8</v>
      </c>
      <c r="M169" s="5" t="s">
        <v>7</v>
      </c>
    </row>
    <row r="170" spans="1:13" x14ac:dyDescent="0.2">
      <c r="A170" s="6">
        <v>153</v>
      </c>
      <c r="B170" s="6" t="s">
        <v>191</v>
      </c>
      <c r="C170" s="6" t="s">
        <v>78</v>
      </c>
      <c r="D170" s="11">
        <v>11.4</v>
      </c>
      <c r="E170" s="6">
        <f>RANK(D170,$D$170:$D$183,0)</f>
        <v>5</v>
      </c>
      <c r="F170" s="11">
        <v>10.9</v>
      </c>
      <c r="G170" s="6">
        <f t="shared" ref="G170:G175" si="31">RANK(F170,$F$170:$F$183,0)</f>
        <v>12</v>
      </c>
      <c r="H170" s="11">
        <v>9.3000000000000007</v>
      </c>
      <c r="I170" s="6">
        <f>RANK(H170,$H$170:$H$183,0)</f>
        <v>10</v>
      </c>
      <c r="J170" s="11">
        <v>11.7</v>
      </c>
      <c r="K170" s="21">
        <v>1</v>
      </c>
      <c r="L170" s="11">
        <f t="shared" ref="L170:L183" si="32">SUM(J170,H170,F170,D170)</f>
        <v>43.3</v>
      </c>
      <c r="M170" s="6">
        <f t="shared" ref="M170:M183" si="33">RANK(L170,$L$170:$L$183,0)</f>
        <v>8</v>
      </c>
    </row>
    <row r="171" spans="1:13" x14ac:dyDescent="0.2">
      <c r="A171" s="6">
        <v>154</v>
      </c>
      <c r="B171" s="6" t="s">
        <v>192</v>
      </c>
      <c r="C171" s="6" t="s">
        <v>79</v>
      </c>
      <c r="D171" s="11">
        <v>10.1</v>
      </c>
      <c r="E171" s="6">
        <f>RANK(D171,$D$170:$D$183,0)</f>
        <v>12</v>
      </c>
      <c r="F171" s="11">
        <v>11.1</v>
      </c>
      <c r="G171" s="6">
        <f t="shared" si="31"/>
        <v>7</v>
      </c>
      <c r="H171" s="11">
        <v>11.4</v>
      </c>
      <c r="I171" s="6">
        <f>RANK(H171,$H$170:$H$183,0)</f>
        <v>6</v>
      </c>
      <c r="J171" s="11">
        <v>11.1</v>
      </c>
      <c r="K171" s="22">
        <v>2</v>
      </c>
      <c r="L171" s="11">
        <f t="shared" si="32"/>
        <v>43.7</v>
      </c>
      <c r="M171" s="6">
        <f t="shared" si="33"/>
        <v>6</v>
      </c>
    </row>
    <row r="172" spans="1:13" x14ac:dyDescent="0.2">
      <c r="A172" s="6">
        <v>152</v>
      </c>
      <c r="B172" s="6" t="s">
        <v>190</v>
      </c>
      <c r="C172" s="6" t="s">
        <v>78</v>
      </c>
      <c r="D172" s="11">
        <v>11.55</v>
      </c>
      <c r="E172" s="23">
        <v>3</v>
      </c>
      <c r="F172" s="11">
        <v>11.15</v>
      </c>
      <c r="G172" s="6">
        <f t="shared" si="31"/>
        <v>6</v>
      </c>
      <c r="H172" s="11">
        <v>11</v>
      </c>
      <c r="I172" s="6">
        <f>RANK(H172,$H$170:$H$183,0)</f>
        <v>9</v>
      </c>
      <c r="J172" s="11">
        <v>11</v>
      </c>
      <c r="K172" s="23">
        <v>3</v>
      </c>
      <c r="L172" s="11">
        <f t="shared" si="32"/>
        <v>44.7</v>
      </c>
      <c r="M172" s="6">
        <f t="shared" si="33"/>
        <v>1</v>
      </c>
    </row>
    <row r="173" spans="1:13" x14ac:dyDescent="0.2">
      <c r="A173" s="6">
        <v>156</v>
      </c>
      <c r="B173" s="6" t="s">
        <v>194</v>
      </c>
      <c r="C173" s="6" t="s">
        <v>80</v>
      </c>
      <c r="D173" s="11">
        <v>11.1</v>
      </c>
      <c r="E173" s="6">
        <f>RANK(D173,$D$170:$D$183,0)</f>
        <v>7</v>
      </c>
      <c r="F173" s="11">
        <v>11.05</v>
      </c>
      <c r="G173" s="6">
        <f t="shared" si="31"/>
        <v>9</v>
      </c>
      <c r="H173" s="11">
        <v>11.7</v>
      </c>
      <c r="I173" s="6">
        <f>RANK(H173,$H$170:$H$183,0)</f>
        <v>4</v>
      </c>
      <c r="J173" s="11">
        <v>10.65</v>
      </c>
      <c r="K173" s="6">
        <f t="shared" ref="K173:K183" si="34">RANK(J173,$J$170:$J$183,0)</f>
        <v>4</v>
      </c>
      <c r="L173" s="11">
        <f t="shared" si="32"/>
        <v>44.500000000000007</v>
      </c>
      <c r="M173" s="6">
        <f t="shared" si="33"/>
        <v>2</v>
      </c>
    </row>
    <row r="174" spans="1:13" x14ac:dyDescent="0.2">
      <c r="A174" s="6">
        <v>150</v>
      </c>
      <c r="B174" s="6" t="s">
        <v>188</v>
      </c>
      <c r="C174" s="6" t="s">
        <v>19</v>
      </c>
      <c r="D174" s="11">
        <v>11.05</v>
      </c>
      <c r="E174" s="6">
        <f>RANK(D174,$D$170:$D$183,0)</f>
        <v>8</v>
      </c>
      <c r="F174" s="11">
        <v>11</v>
      </c>
      <c r="G174" s="6">
        <f t="shared" si="31"/>
        <v>10</v>
      </c>
      <c r="H174" s="11">
        <v>12</v>
      </c>
      <c r="I174" s="22">
        <v>2</v>
      </c>
      <c r="J174" s="11">
        <v>10.199999999999999</v>
      </c>
      <c r="K174" s="6">
        <f t="shared" si="34"/>
        <v>5</v>
      </c>
      <c r="L174" s="11">
        <f t="shared" si="32"/>
        <v>44.25</v>
      </c>
      <c r="M174" s="6">
        <f t="shared" si="33"/>
        <v>4</v>
      </c>
    </row>
    <row r="175" spans="1:13" x14ac:dyDescent="0.2">
      <c r="A175" s="6">
        <v>157</v>
      </c>
      <c r="B175" s="6" t="s">
        <v>195</v>
      </c>
      <c r="C175" s="6" t="s">
        <v>27</v>
      </c>
      <c r="D175" s="11">
        <v>10.65</v>
      </c>
      <c r="E175" s="6">
        <f>RANK(D175,$D$170:$D$183,0)</f>
        <v>10</v>
      </c>
      <c r="F175" s="11">
        <v>11.2</v>
      </c>
      <c r="G175" s="6">
        <f t="shared" si="31"/>
        <v>5</v>
      </c>
      <c r="H175" s="11">
        <v>12.1</v>
      </c>
      <c r="I175" s="21">
        <v>1</v>
      </c>
      <c r="J175" s="11">
        <v>10.15</v>
      </c>
      <c r="K175" s="6">
        <f t="shared" si="34"/>
        <v>6</v>
      </c>
      <c r="L175" s="11">
        <f t="shared" si="32"/>
        <v>44.1</v>
      </c>
      <c r="M175" s="6">
        <f t="shared" si="33"/>
        <v>5</v>
      </c>
    </row>
    <row r="176" spans="1:13" x14ac:dyDescent="0.2">
      <c r="A176" s="6">
        <v>151</v>
      </c>
      <c r="B176" s="6" t="s">
        <v>189</v>
      </c>
      <c r="C176" s="6" t="s">
        <v>19</v>
      </c>
      <c r="D176" s="11">
        <v>11.55</v>
      </c>
      <c r="E176" s="23">
        <v>3</v>
      </c>
      <c r="F176" s="11">
        <v>12</v>
      </c>
      <c r="G176" s="21">
        <v>1</v>
      </c>
      <c r="H176" s="11">
        <v>11.3</v>
      </c>
      <c r="I176" s="6">
        <f>RANK(H176,$H$170:$H$183,0)</f>
        <v>7</v>
      </c>
      <c r="J176" s="11">
        <v>9.6</v>
      </c>
      <c r="K176" s="6">
        <f t="shared" si="34"/>
        <v>7</v>
      </c>
      <c r="L176" s="11">
        <f t="shared" si="32"/>
        <v>44.45</v>
      </c>
      <c r="M176" s="6">
        <f t="shared" si="33"/>
        <v>3</v>
      </c>
    </row>
    <row r="177" spans="1:13" x14ac:dyDescent="0.2">
      <c r="A177" s="6">
        <v>155</v>
      </c>
      <c r="B177" s="6" t="s">
        <v>193</v>
      </c>
      <c r="C177" s="6" t="s">
        <v>79</v>
      </c>
      <c r="D177" s="11">
        <v>11</v>
      </c>
      <c r="E177" s="6">
        <f>RANK(D177,$D$170:$D$183,0)</f>
        <v>9</v>
      </c>
      <c r="F177" s="11">
        <v>11.1</v>
      </c>
      <c r="G177" s="6">
        <f>RANK(F177,$F$170:$F$183,0)</f>
        <v>7</v>
      </c>
      <c r="H177" s="11">
        <v>11.9</v>
      </c>
      <c r="I177" s="23">
        <v>3</v>
      </c>
      <c r="J177" s="11">
        <v>9.5500000000000007</v>
      </c>
      <c r="K177" s="6">
        <f t="shared" si="34"/>
        <v>8</v>
      </c>
      <c r="L177" s="11">
        <f t="shared" si="32"/>
        <v>43.550000000000004</v>
      </c>
      <c r="M177" s="6">
        <f t="shared" si="33"/>
        <v>7</v>
      </c>
    </row>
    <row r="178" spans="1:13" x14ac:dyDescent="0.2">
      <c r="A178" s="6">
        <v>146</v>
      </c>
      <c r="B178" s="6" t="s">
        <v>184</v>
      </c>
      <c r="C178" s="6" t="s">
        <v>100</v>
      </c>
      <c r="D178" s="11">
        <v>11.85</v>
      </c>
      <c r="E178" s="21">
        <v>1</v>
      </c>
      <c r="F178" s="11">
        <v>11.95</v>
      </c>
      <c r="G178" s="22">
        <v>2</v>
      </c>
      <c r="H178" s="11">
        <v>11.5</v>
      </c>
      <c r="I178" s="6">
        <f t="shared" ref="I178:I183" si="35">RANK(H178,$H$170:$H$183,0)</f>
        <v>5</v>
      </c>
      <c r="J178" s="12"/>
      <c r="K178" s="6" t="e">
        <f t="shared" si="34"/>
        <v>#N/A</v>
      </c>
      <c r="L178" s="11">
        <f t="shared" si="32"/>
        <v>35.299999999999997</v>
      </c>
      <c r="M178" s="6">
        <f t="shared" si="33"/>
        <v>9</v>
      </c>
    </row>
    <row r="179" spans="1:13" x14ac:dyDescent="0.2">
      <c r="A179" s="6">
        <v>145</v>
      </c>
      <c r="B179" s="6" t="s">
        <v>183</v>
      </c>
      <c r="C179" s="6" t="s">
        <v>100</v>
      </c>
      <c r="D179" s="11">
        <v>11.25</v>
      </c>
      <c r="E179" s="6">
        <f>RANK(D179,$D$170:$D$183,0)</f>
        <v>6</v>
      </c>
      <c r="F179" s="11">
        <v>11.45</v>
      </c>
      <c r="G179" s="23">
        <v>3</v>
      </c>
      <c r="H179" s="11">
        <v>11.3</v>
      </c>
      <c r="I179" s="6">
        <f t="shared" si="35"/>
        <v>7</v>
      </c>
      <c r="J179" s="12"/>
      <c r="K179" s="6" t="e">
        <f t="shared" si="34"/>
        <v>#N/A</v>
      </c>
      <c r="L179" s="11">
        <f t="shared" si="32"/>
        <v>34</v>
      </c>
      <c r="M179" s="6">
        <f t="shared" si="33"/>
        <v>10</v>
      </c>
    </row>
    <row r="180" spans="1:13" x14ac:dyDescent="0.2">
      <c r="A180" s="6">
        <v>148</v>
      </c>
      <c r="B180" s="6" t="s">
        <v>186</v>
      </c>
      <c r="C180" s="6" t="s">
        <v>128</v>
      </c>
      <c r="D180" s="11">
        <v>11.7</v>
      </c>
      <c r="E180" s="22">
        <v>2</v>
      </c>
      <c r="F180" s="11">
        <v>11.4</v>
      </c>
      <c r="G180" s="6">
        <f>RANK(F180,$F$170:$F$183,0)</f>
        <v>4</v>
      </c>
      <c r="H180" s="12"/>
      <c r="I180" s="6" t="e">
        <f t="shared" si="35"/>
        <v>#N/A</v>
      </c>
      <c r="J180" s="11"/>
      <c r="K180" s="6" t="e">
        <f t="shared" si="34"/>
        <v>#N/A</v>
      </c>
      <c r="L180" s="11">
        <f t="shared" si="32"/>
        <v>23.1</v>
      </c>
      <c r="M180" s="6">
        <f t="shared" si="33"/>
        <v>11</v>
      </c>
    </row>
    <row r="181" spans="1:13" x14ac:dyDescent="0.2">
      <c r="A181" s="6">
        <v>149</v>
      </c>
      <c r="B181" s="6" t="s">
        <v>187</v>
      </c>
      <c r="C181" s="6" t="s">
        <v>128</v>
      </c>
      <c r="D181" s="11">
        <v>10.4</v>
      </c>
      <c r="E181" s="6">
        <f>RANK(D181,$D$170:$D$183,0)</f>
        <v>11</v>
      </c>
      <c r="F181" s="11">
        <v>11</v>
      </c>
      <c r="G181" s="6">
        <f>RANK(F181,$F$170:$F$183,0)</f>
        <v>10</v>
      </c>
      <c r="H181" s="12"/>
      <c r="I181" s="6" t="e">
        <f t="shared" si="35"/>
        <v>#N/A</v>
      </c>
      <c r="J181" s="11"/>
      <c r="K181" s="6" t="e">
        <f t="shared" si="34"/>
        <v>#N/A</v>
      </c>
      <c r="L181" s="11">
        <f t="shared" si="32"/>
        <v>21.4</v>
      </c>
      <c r="M181" s="6">
        <f t="shared" si="33"/>
        <v>12</v>
      </c>
    </row>
    <row r="182" spans="1:13" x14ac:dyDescent="0.2">
      <c r="A182" s="6">
        <v>147</v>
      </c>
      <c r="B182" s="6" t="s">
        <v>185</v>
      </c>
      <c r="C182" s="6" t="s">
        <v>100</v>
      </c>
      <c r="D182" s="12"/>
      <c r="E182" s="6" t="e">
        <f>RANK(D182,$D$170:$D$183,0)</f>
        <v>#N/A</v>
      </c>
      <c r="F182" s="11">
        <v>0</v>
      </c>
      <c r="G182" s="6">
        <f>RANK(F182,$F$170:$F$183,0)</f>
        <v>13</v>
      </c>
      <c r="H182" s="12"/>
      <c r="I182" s="6" t="e">
        <f t="shared" si="35"/>
        <v>#N/A</v>
      </c>
      <c r="J182" s="12"/>
      <c r="K182" s="6" t="e">
        <f t="shared" si="34"/>
        <v>#N/A</v>
      </c>
      <c r="L182" s="11">
        <f t="shared" si="32"/>
        <v>0</v>
      </c>
      <c r="M182" s="6">
        <f t="shared" si="33"/>
        <v>13</v>
      </c>
    </row>
    <row r="183" spans="1:13" x14ac:dyDescent="0.2">
      <c r="A183" s="6">
        <v>158</v>
      </c>
      <c r="B183" s="6" t="s">
        <v>196</v>
      </c>
      <c r="C183" s="6" t="s">
        <v>11</v>
      </c>
      <c r="D183" s="11"/>
      <c r="E183" s="6" t="e">
        <f>RANK(D183,$D$170:$D$183,0)</f>
        <v>#N/A</v>
      </c>
      <c r="F183" s="11"/>
      <c r="G183" s="6">
        <f>RANK(F183,$F$170:$F$183,0)</f>
        <v>13</v>
      </c>
      <c r="H183" s="11"/>
      <c r="I183" s="6" t="e">
        <f t="shared" si="35"/>
        <v>#N/A</v>
      </c>
      <c r="J183" s="11"/>
      <c r="K183" s="6" t="e">
        <f t="shared" si="34"/>
        <v>#N/A</v>
      </c>
      <c r="L183" s="11">
        <f t="shared" si="32"/>
        <v>0</v>
      </c>
      <c r="M183" s="6">
        <f t="shared" si="33"/>
        <v>13</v>
      </c>
    </row>
    <row r="185" spans="1:13" x14ac:dyDescent="0.2">
      <c r="A185" s="4" t="s">
        <v>9</v>
      </c>
      <c r="B185" s="4" t="s">
        <v>197</v>
      </c>
      <c r="C185" s="4" t="s">
        <v>6</v>
      </c>
      <c r="D185" s="14" t="s">
        <v>1</v>
      </c>
      <c r="E185" s="5" t="s">
        <v>7</v>
      </c>
      <c r="F185" s="14" t="s">
        <v>2</v>
      </c>
      <c r="G185" s="5" t="s">
        <v>7</v>
      </c>
      <c r="H185" s="14" t="s">
        <v>3</v>
      </c>
      <c r="I185" s="5" t="s">
        <v>7</v>
      </c>
      <c r="J185" s="14" t="s">
        <v>4</v>
      </c>
      <c r="K185" s="5" t="s">
        <v>7</v>
      </c>
      <c r="L185" s="14" t="s">
        <v>8</v>
      </c>
      <c r="M185" s="5" t="s">
        <v>7</v>
      </c>
    </row>
    <row r="186" spans="1:13" x14ac:dyDescent="0.2">
      <c r="A186" s="6">
        <v>159</v>
      </c>
      <c r="B186" s="6" t="s">
        <v>198</v>
      </c>
      <c r="C186" s="6" t="s">
        <v>100</v>
      </c>
      <c r="D186" s="11">
        <v>12.35</v>
      </c>
      <c r="E186" s="21">
        <v>1</v>
      </c>
      <c r="F186" s="11">
        <v>10.95</v>
      </c>
      <c r="G186" s="6"/>
      <c r="H186" s="11">
        <v>11.7</v>
      </c>
      <c r="I186" s="22">
        <v>2</v>
      </c>
      <c r="J186" s="12"/>
      <c r="K186" s="6" t="e">
        <f t="shared" ref="K186" si="36">RANK(J186,$J$170:$J$183,0)</f>
        <v>#N/A</v>
      </c>
      <c r="L186" s="11">
        <f>SUM(J186,H186,F186,D186)</f>
        <v>35</v>
      </c>
      <c r="M186" s="6" t="e">
        <f t="shared" ref="M186" si="37">RANK(L186,$L$170:$L$183,0)</f>
        <v>#N/A</v>
      </c>
    </row>
    <row r="187" spans="1:13" x14ac:dyDescent="0.2">
      <c r="A187" s="6">
        <v>160</v>
      </c>
      <c r="B187" s="6" t="s">
        <v>199</v>
      </c>
      <c r="C187" s="6" t="s">
        <v>100</v>
      </c>
      <c r="D187" s="11">
        <v>11.7</v>
      </c>
      <c r="E187" s="22">
        <v>2</v>
      </c>
      <c r="F187" s="11">
        <v>11.1</v>
      </c>
      <c r="G187" s="23">
        <v>3</v>
      </c>
      <c r="H187" s="11">
        <v>12.2</v>
      </c>
      <c r="I187" s="21">
        <v>1</v>
      </c>
      <c r="J187" s="12"/>
      <c r="K187" s="7"/>
      <c r="L187" s="11">
        <f t="shared" ref="L187:L190" si="38">SUM(J187,H187,F187,D187)</f>
        <v>35</v>
      </c>
      <c r="M187" s="6"/>
    </row>
    <row r="188" spans="1:13" x14ac:dyDescent="0.2">
      <c r="A188" s="6">
        <v>161</v>
      </c>
      <c r="B188" s="6" t="s">
        <v>200</v>
      </c>
      <c r="C188" s="6" t="s">
        <v>47</v>
      </c>
      <c r="D188" s="11">
        <v>10.4</v>
      </c>
      <c r="E188" s="6"/>
      <c r="F188" s="11">
        <v>11.55</v>
      </c>
      <c r="G188" s="21">
        <v>1</v>
      </c>
      <c r="H188" s="11">
        <v>11.5</v>
      </c>
      <c r="I188" s="6"/>
      <c r="J188" s="11">
        <v>10.7</v>
      </c>
      <c r="K188" s="21">
        <v>1</v>
      </c>
      <c r="L188" s="11">
        <f t="shared" si="38"/>
        <v>44.15</v>
      </c>
      <c r="M188" s="6"/>
    </row>
    <row r="189" spans="1:13" x14ac:dyDescent="0.2">
      <c r="A189" s="6">
        <v>162</v>
      </c>
      <c r="B189" s="6" t="s">
        <v>201</v>
      </c>
      <c r="C189" s="6" t="s">
        <v>78</v>
      </c>
      <c r="D189" s="11">
        <v>11.3</v>
      </c>
      <c r="E189" s="23">
        <v>3</v>
      </c>
      <c r="F189" s="11">
        <v>11.4</v>
      </c>
      <c r="G189" s="22">
        <v>2</v>
      </c>
      <c r="H189" s="11">
        <v>11.6</v>
      </c>
      <c r="I189" s="23">
        <v>3</v>
      </c>
      <c r="J189" s="11">
        <v>10.199999999999999</v>
      </c>
      <c r="K189" s="22">
        <v>2</v>
      </c>
      <c r="L189" s="11">
        <f t="shared" si="38"/>
        <v>44.5</v>
      </c>
      <c r="M189" s="21">
        <v>1</v>
      </c>
    </row>
    <row r="190" spans="1:13" x14ac:dyDescent="0.2">
      <c r="A190" s="6">
        <v>163</v>
      </c>
      <c r="B190" s="6" t="s">
        <v>202</v>
      </c>
      <c r="C190" s="6" t="s">
        <v>79</v>
      </c>
      <c r="D190" s="11">
        <v>10.7</v>
      </c>
      <c r="E190" s="6"/>
      <c r="F190" s="11">
        <v>10.75</v>
      </c>
      <c r="G190" s="6"/>
      <c r="H190" s="11">
        <v>11.3</v>
      </c>
      <c r="I190" s="6"/>
      <c r="J190" s="11">
        <v>8.5</v>
      </c>
      <c r="K190" s="23">
        <v>3</v>
      </c>
      <c r="L190" s="11">
        <f t="shared" si="38"/>
        <v>41.25</v>
      </c>
      <c r="M190" s="6"/>
    </row>
    <row r="191" spans="1:13" x14ac:dyDescent="0.2">
      <c r="K191" s="25"/>
    </row>
    <row r="192" spans="1:13" x14ac:dyDescent="0.2">
      <c r="A192" s="4" t="s">
        <v>9</v>
      </c>
      <c r="B192" s="4" t="s">
        <v>197</v>
      </c>
      <c r="C192" s="4" t="s">
        <v>6</v>
      </c>
      <c r="D192" s="14" t="s">
        <v>1</v>
      </c>
      <c r="E192" s="5" t="s">
        <v>7</v>
      </c>
      <c r="F192" s="14" t="s">
        <v>2</v>
      </c>
      <c r="G192" s="5" t="s">
        <v>7</v>
      </c>
      <c r="H192" s="14" t="s">
        <v>3</v>
      </c>
      <c r="I192" s="5" t="s">
        <v>7</v>
      </c>
      <c r="J192" s="14" t="s">
        <v>4</v>
      </c>
      <c r="K192" s="5" t="s">
        <v>7</v>
      </c>
      <c r="L192" s="14" t="s">
        <v>8</v>
      </c>
      <c r="M192" s="5" t="s">
        <v>7</v>
      </c>
    </row>
    <row r="193" spans="1:13" x14ac:dyDescent="0.2">
      <c r="A193" s="6">
        <v>30</v>
      </c>
      <c r="B193" s="6" t="s">
        <v>611</v>
      </c>
      <c r="C193" s="6" t="s">
        <v>52</v>
      </c>
      <c r="D193" s="11">
        <v>12.05</v>
      </c>
      <c r="E193" s="21">
        <v>1</v>
      </c>
      <c r="F193" s="11">
        <v>10.95</v>
      </c>
      <c r="G193" s="21">
        <v>1</v>
      </c>
      <c r="H193" s="11">
        <v>11.9</v>
      </c>
      <c r="I193" s="21">
        <v>1</v>
      </c>
      <c r="J193" s="11">
        <v>9.5</v>
      </c>
      <c r="K193" s="21">
        <v>1</v>
      </c>
      <c r="L193" s="11"/>
      <c r="M193" s="21">
        <v>1</v>
      </c>
    </row>
  </sheetData>
  <sortState xmlns:xlrd2="http://schemas.microsoft.com/office/spreadsheetml/2017/richdata2" ref="A170:M183">
    <sortCondition ref="K170:K183"/>
  </sortState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5ED6E-5A70-0743-986B-FAC7AEF54CBD}">
  <dimension ref="A1:N233"/>
  <sheetViews>
    <sheetView topLeftCell="A2" workbookViewId="0">
      <pane ySplit="1" topLeftCell="A64" activePane="bottomLeft" state="frozen"/>
      <selection activeCell="A2" sqref="A2"/>
      <selection pane="bottomLeft" activeCell="A47" sqref="A47"/>
    </sheetView>
  </sheetViews>
  <sheetFormatPr baseColWidth="10" defaultColWidth="11" defaultRowHeight="16" x14ac:dyDescent="0.2"/>
  <cols>
    <col min="2" max="2" width="25" customWidth="1"/>
    <col min="3" max="3" width="27.83203125" customWidth="1"/>
    <col min="5" max="5" width="5.5" customWidth="1"/>
    <col min="7" max="7" width="5.6640625" customWidth="1"/>
    <col min="9" max="9" width="4.1640625" customWidth="1"/>
    <col min="11" max="11" width="4.33203125" customWidth="1"/>
    <col min="13" max="13" width="4.1640625" customWidth="1"/>
  </cols>
  <sheetData>
    <row r="1" spans="1:13" ht="33" hidden="1" customHeight="1" x14ac:dyDescent="0.2">
      <c r="B1" s="28" t="s">
        <v>0</v>
      </c>
      <c r="C1" s="28"/>
      <c r="D1" s="28"/>
      <c r="E1" s="28"/>
      <c r="F1" s="28"/>
    </row>
    <row r="2" spans="1:13" ht="33" customHeight="1" x14ac:dyDescent="0.2">
      <c r="B2" s="1"/>
      <c r="C2" s="1"/>
      <c r="D2" s="5" t="s">
        <v>1</v>
      </c>
      <c r="E2" s="5" t="s">
        <v>7</v>
      </c>
      <c r="F2" s="5" t="s">
        <v>2</v>
      </c>
      <c r="G2" s="5" t="s">
        <v>7</v>
      </c>
      <c r="H2" s="5" t="s">
        <v>3</v>
      </c>
      <c r="I2" s="5" t="s">
        <v>7</v>
      </c>
      <c r="J2" s="14" t="s">
        <v>4</v>
      </c>
      <c r="K2" s="5" t="s">
        <v>7</v>
      </c>
    </row>
    <row r="3" spans="1:13" x14ac:dyDescent="0.2">
      <c r="J3" s="13"/>
    </row>
    <row r="4" spans="1:13" x14ac:dyDescent="0.2">
      <c r="A4" s="4" t="s">
        <v>9</v>
      </c>
      <c r="B4" s="4" t="s">
        <v>228</v>
      </c>
      <c r="C4" s="4" t="s">
        <v>6</v>
      </c>
      <c r="D4" s="5" t="s">
        <v>1</v>
      </c>
      <c r="E4" s="5" t="s">
        <v>7</v>
      </c>
      <c r="F4" s="5" t="s">
        <v>2</v>
      </c>
      <c r="G4" s="5" t="s">
        <v>7</v>
      </c>
      <c r="H4" s="5" t="s">
        <v>3</v>
      </c>
      <c r="I4" s="5" t="s">
        <v>7</v>
      </c>
      <c r="J4" s="14" t="s">
        <v>4</v>
      </c>
      <c r="K4" s="5" t="s">
        <v>7</v>
      </c>
      <c r="L4" s="5" t="s">
        <v>8</v>
      </c>
      <c r="M4" s="5" t="s">
        <v>7</v>
      </c>
    </row>
    <row r="5" spans="1:13" x14ac:dyDescent="0.2">
      <c r="A5" s="6">
        <v>542</v>
      </c>
      <c r="B5" s="6" t="s">
        <v>226</v>
      </c>
      <c r="C5" s="6" t="s">
        <v>27</v>
      </c>
      <c r="D5" s="6">
        <v>12.25</v>
      </c>
      <c r="E5" s="22">
        <v>2</v>
      </c>
      <c r="F5" s="6">
        <v>11.25</v>
      </c>
      <c r="G5" s="21">
        <v>1</v>
      </c>
      <c r="H5" s="6">
        <v>10.9</v>
      </c>
      <c r="I5" s="22">
        <v>2</v>
      </c>
      <c r="J5" s="11">
        <v>11.5</v>
      </c>
      <c r="K5" s="22">
        <v>2</v>
      </c>
      <c r="L5" s="6">
        <f t="shared" ref="L5:L27" si="0">SUM(J5,H5,F5,D5)</f>
        <v>45.9</v>
      </c>
      <c r="M5" s="21">
        <v>1</v>
      </c>
    </row>
    <row r="6" spans="1:13" x14ac:dyDescent="0.2">
      <c r="A6" s="6">
        <v>541</v>
      </c>
      <c r="B6" s="6" t="s">
        <v>225</v>
      </c>
      <c r="C6" s="6" t="s">
        <v>27</v>
      </c>
      <c r="D6" s="6">
        <v>12.1</v>
      </c>
      <c r="E6" s="23">
        <v>3</v>
      </c>
      <c r="F6" s="6">
        <v>10.65</v>
      </c>
      <c r="G6" s="23">
        <v>3</v>
      </c>
      <c r="H6" s="6">
        <v>10.7</v>
      </c>
      <c r="I6" s="6">
        <f>RANK(H6,$H$5:$H$27,0)</f>
        <v>5</v>
      </c>
      <c r="J6" s="11">
        <v>11.5</v>
      </c>
      <c r="K6" s="22">
        <v>2</v>
      </c>
      <c r="L6" s="6">
        <f t="shared" si="0"/>
        <v>44.95</v>
      </c>
      <c r="M6" s="6">
        <f t="shared" ref="M6:M27" si="1">RANK(L6,$L$5:$L$27,0)</f>
        <v>2</v>
      </c>
    </row>
    <row r="7" spans="1:13" x14ac:dyDescent="0.2">
      <c r="A7" s="6">
        <v>524</v>
      </c>
      <c r="B7" s="6" t="s">
        <v>208</v>
      </c>
      <c r="C7" s="6" t="s">
        <v>27</v>
      </c>
      <c r="D7" s="6">
        <v>11.8</v>
      </c>
      <c r="E7" s="6">
        <f>RANK(D7,$D$5:$D$27,0)</f>
        <v>9</v>
      </c>
      <c r="F7" s="6">
        <v>10.15</v>
      </c>
      <c r="G7" s="6">
        <f t="shared" ref="G7:G24" si="2">RANK(F7,$F$5:$F$27,0)</f>
        <v>14</v>
      </c>
      <c r="H7" s="6">
        <v>10.95</v>
      </c>
      <c r="I7" s="21">
        <v>1</v>
      </c>
      <c r="J7" s="11">
        <v>11.55</v>
      </c>
      <c r="K7" s="21">
        <v>1</v>
      </c>
      <c r="L7" s="6">
        <f t="shared" si="0"/>
        <v>44.45</v>
      </c>
      <c r="M7" s="6">
        <f t="shared" si="1"/>
        <v>3</v>
      </c>
    </row>
    <row r="8" spans="1:13" x14ac:dyDescent="0.2">
      <c r="A8" s="6">
        <v>522</v>
      </c>
      <c r="B8" s="6" t="s">
        <v>207</v>
      </c>
      <c r="C8" s="6" t="s">
        <v>80</v>
      </c>
      <c r="D8" s="6">
        <v>11.8</v>
      </c>
      <c r="E8" s="6">
        <f>RANK(D8,$D$5:$D$27,0)</f>
        <v>9</v>
      </c>
      <c r="F8" s="6">
        <v>10.6</v>
      </c>
      <c r="G8" s="6">
        <f t="shared" si="2"/>
        <v>4</v>
      </c>
      <c r="H8" s="6">
        <v>10.8</v>
      </c>
      <c r="I8" s="23">
        <v>3</v>
      </c>
      <c r="J8" s="11">
        <v>11.15</v>
      </c>
      <c r="K8" s="6">
        <f>RANK(J8,$J$5:$J$27,0)</f>
        <v>8</v>
      </c>
      <c r="L8" s="6">
        <f t="shared" si="0"/>
        <v>44.350000000000009</v>
      </c>
      <c r="M8" s="6">
        <f t="shared" si="1"/>
        <v>4</v>
      </c>
    </row>
    <row r="9" spans="1:13" x14ac:dyDescent="0.2">
      <c r="A9" s="6">
        <v>543</v>
      </c>
      <c r="B9" s="6" t="s">
        <v>227</v>
      </c>
      <c r="C9" s="6" t="s">
        <v>27</v>
      </c>
      <c r="D9" s="6">
        <v>11.75</v>
      </c>
      <c r="E9" s="6">
        <f>RANK(D9,$D$5:$D$27,0)</f>
        <v>11</v>
      </c>
      <c r="F9" s="6">
        <v>10.6</v>
      </c>
      <c r="G9" s="6">
        <f t="shared" si="2"/>
        <v>4</v>
      </c>
      <c r="H9" s="6">
        <v>10.6</v>
      </c>
      <c r="I9" s="6">
        <f t="shared" ref="I9:I16" si="3">RANK(H9,$H$5:$H$27,0)</f>
        <v>6</v>
      </c>
      <c r="J9" s="11">
        <v>11.4</v>
      </c>
      <c r="K9" s="6">
        <f>RANK(J9,$J$5:$J$27,0)</f>
        <v>6</v>
      </c>
      <c r="L9" s="6">
        <f t="shared" si="0"/>
        <v>44.35</v>
      </c>
      <c r="M9" s="6">
        <f t="shared" si="1"/>
        <v>5</v>
      </c>
    </row>
    <row r="10" spans="1:13" x14ac:dyDescent="0.2">
      <c r="A10" s="6">
        <v>535</v>
      </c>
      <c r="B10" s="6" t="s">
        <v>219</v>
      </c>
      <c r="C10" s="6" t="s">
        <v>57</v>
      </c>
      <c r="D10" s="6">
        <v>12.05</v>
      </c>
      <c r="E10" s="6">
        <f>RANK(D10,$D$5:$D$27,0)</f>
        <v>5</v>
      </c>
      <c r="F10" s="6">
        <v>10.199999999999999</v>
      </c>
      <c r="G10" s="6">
        <f t="shared" si="2"/>
        <v>12</v>
      </c>
      <c r="H10" s="6">
        <v>10.3</v>
      </c>
      <c r="I10" s="6">
        <f t="shared" si="3"/>
        <v>9</v>
      </c>
      <c r="J10" s="11">
        <v>11.45</v>
      </c>
      <c r="K10" s="23">
        <v>3</v>
      </c>
      <c r="L10" s="6">
        <f t="shared" si="0"/>
        <v>44</v>
      </c>
      <c r="M10" s="6">
        <f t="shared" si="1"/>
        <v>6</v>
      </c>
    </row>
    <row r="11" spans="1:13" x14ac:dyDescent="0.2">
      <c r="A11" s="6">
        <v>540</v>
      </c>
      <c r="B11" s="6" t="s">
        <v>224</v>
      </c>
      <c r="C11" s="6" t="s">
        <v>59</v>
      </c>
      <c r="D11" s="6">
        <v>11.95</v>
      </c>
      <c r="E11" s="6">
        <f>RANK(D11,$D$5:$D$27,0)</f>
        <v>7</v>
      </c>
      <c r="F11" s="6">
        <v>10.35</v>
      </c>
      <c r="G11" s="6">
        <f t="shared" si="2"/>
        <v>7</v>
      </c>
      <c r="H11" s="6">
        <v>10.4</v>
      </c>
      <c r="I11" s="6">
        <f t="shared" si="3"/>
        <v>8</v>
      </c>
      <c r="J11" s="11">
        <v>11.1</v>
      </c>
      <c r="K11" s="6">
        <f>RANK(J11,$J$5:$J$27,0)</f>
        <v>9</v>
      </c>
      <c r="L11" s="6">
        <f t="shared" si="0"/>
        <v>43.8</v>
      </c>
      <c r="M11" s="6">
        <f t="shared" si="1"/>
        <v>7</v>
      </c>
    </row>
    <row r="12" spans="1:13" x14ac:dyDescent="0.2">
      <c r="A12" s="6">
        <v>529</v>
      </c>
      <c r="B12" s="6" t="s">
        <v>213</v>
      </c>
      <c r="C12" s="6" t="s">
        <v>52</v>
      </c>
      <c r="D12" s="6">
        <v>12.4</v>
      </c>
      <c r="E12" s="21">
        <v>1</v>
      </c>
      <c r="F12" s="6">
        <v>10.3</v>
      </c>
      <c r="G12" s="6">
        <f t="shared" si="2"/>
        <v>10</v>
      </c>
      <c r="H12" s="6">
        <v>10.199999999999999</v>
      </c>
      <c r="I12" s="6">
        <f t="shared" si="3"/>
        <v>13</v>
      </c>
      <c r="J12" s="11">
        <v>10.65</v>
      </c>
      <c r="K12" s="6">
        <f>RANK(J12,$J$5:$J$27,0)</f>
        <v>15</v>
      </c>
      <c r="L12" s="6">
        <f t="shared" si="0"/>
        <v>43.550000000000004</v>
      </c>
      <c r="M12" s="6">
        <f t="shared" si="1"/>
        <v>8</v>
      </c>
    </row>
    <row r="13" spans="1:13" x14ac:dyDescent="0.2">
      <c r="A13" s="6">
        <v>520</v>
      </c>
      <c r="B13" s="6" t="s">
        <v>206</v>
      </c>
      <c r="C13" s="6" t="s">
        <v>203</v>
      </c>
      <c r="D13" s="6">
        <v>11.5</v>
      </c>
      <c r="E13" s="6">
        <f>RANK(D13,$D$5:$D$27,0)</f>
        <v>15</v>
      </c>
      <c r="F13" s="6">
        <v>10.35</v>
      </c>
      <c r="G13" s="6">
        <f t="shared" si="2"/>
        <v>7</v>
      </c>
      <c r="H13" s="6">
        <v>10.199999999999999</v>
      </c>
      <c r="I13" s="6">
        <f t="shared" si="3"/>
        <v>13</v>
      </c>
      <c r="J13" s="11">
        <v>11.2</v>
      </c>
      <c r="K13" s="6">
        <f>RANK(J13,$J$5:$J$27,0)</f>
        <v>7</v>
      </c>
      <c r="L13" s="6">
        <f t="shared" si="0"/>
        <v>43.25</v>
      </c>
      <c r="M13" s="6">
        <f t="shared" si="1"/>
        <v>9</v>
      </c>
    </row>
    <row r="14" spans="1:13" x14ac:dyDescent="0.2">
      <c r="A14" s="6">
        <v>528</v>
      </c>
      <c r="B14" s="6" t="s">
        <v>212</v>
      </c>
      <c r="C14" s="6" t="s">
        <v>19</v>
      </c>
      <c r="D14" s="6">
        <v>12.1</v>
      </c>
      <c r="E14" s="23">
        <v>3</v>
      </c>
      <c r="F14" s="6">
        <v>10.050000000000001</v>
      </c>
      <c r="G14" s="6">
        <f t="shared" si="2"/>
        <v>18</v>
      </c>
      <c r="H14" s="6">
        <v>10.3</v>
      </c>
      <c r="I14" s="6">
        <f t="shared" si="3"/>
        <v>9</v>
      </c>
      <c r="J14" s="11">
        <v>10.8</v>
      </c>
      <c r="K14" s="6">
        <f>RANK(J14,$J$5:$J$27,0)</f>
        <v>13</v>
      </c>
      <c r="L14" s="6">
        <f t="shared" si="0"/>
        <v>43.25</v>
      </c>
      <c r="M14" s="6">
        <f t="shared" si="1"/>
        <v>9</v>
      </c>
    </row>
    <row r="15" spans="1:13" x14ac:dyDescent="0.2">
      <c r="A15" s="6">
        <v>531</v>
      </c>
      <c r="B15" s="6" t="s">
        <v>215</v>
      </c>
      <c r="C15" s="6" t="s">
        <v>79</v>
      </c>
      <c r="D15" s="6">
        <v>12</v>
      </c>
      <c r="E15" s="6">
        <f t="shared" ref="E15:E27" si="4">RANK(D15,$D$5:$D$27,0)</f>
        <v>6</v>
      </c>
      <c r="F15" s="6">
        <v>10.15</v>
      </c>
      <c r="G15" s="6">
        <f t="shared" si="2"/>
        <v>14</v>
      </c>
      <c r="H15" s="6">
        <v>10.199999999999999</v>
      </c>
      <c r="I15" s="6">
        <f t="shared" si="3"/>
        <v>13</v>
      </c>
      <c r="J15" s="11">
        <v>10.85</v>
      </c>
      <c r="K15" s="6">
        <f>RANK(J15,$J$5:$J$27,0)</f>
        <v>11</v>
      </c>
      <c r="L15" s="6">
        <f t="shared" si="0"/>
        <v>43.199999999999996</v>
      </c>
      <c r="M15" s="6">
        <f t="shared" si="1"/>
        <v>11</v>
      </c>
    </row>
    <row r="16" spans="1:13" x14ac:dyDescent="0.2">
      <c r="A16" s="6">
        <v>536</v>
      </c>
      <c r="B16" s="6" t="s">
        <v>220</v>
      </c>
      <c r="C16" s="6" t="s">
        <v>57</v>
      </c>
      <c r="D16" s="6">
        <v>11.35</v>
      </c>
      <c r="E16" s="6">
        <f t="shared" si="4"/>
        <v>19</v>
      </c>
      <c r="F16" s="6">
        <v>10.15</v>
      </c>
      <c r="G16" s="6">
        <f t="shared" si="2"/>
        <v>14</v>
      </c>
      <c r="H16" s="6">
        <v>10</v>
      </c>
      <c r="I16" s="6">
        <f t="shared" si="3"/>
        <v>17</v>
      </c>
      <c r="J16" s="11">
        <v>11.45</v>
      </c>
      <c r="K16" s="23">
        <v>3</v>
      </c>
      <c r="L16" s="6">
        <f t="shared" si="0"/>
        <v>42.95</v>
      </c>
      <c r="M16" s="6">
        <f t="shared" si="1"/>
        <v>12</v>
      </c>
    </row>
    <row r="17" spans="1:13" x14ac:dyDescent="0.2">
      <c r="A17" s="6">
        <v>527</v>
      </c>
      <c r="B17" s="6" t="s">
        <v>211</v>
      </c>
      <c r="C17" s="6" t="s">
        <v>204</v>
      </c>
      <c r="D17" s="6">
        <v>11.9</v>
      </c>
      <c r="E17" s="6">
        <f t="shared" si="4"/>
        <v>8</v>
      </c>
      <c r="F17" s="6">
        <v>9.4</v>
      </c>
      <c r="G17" s="6">
        <f t="shared" si="2"/>
        <v>21</v>
      </c>
      <c r="H17" s="6">
        <v>10.8</v>
      </c>
      <c r="I17" s="23">
        <v>3</v>
      </c>
      <c r="J17" s="11">
        <v>10.85</v>
      </c>
      <c r="K17" s="6">
        <f t="shared" ref="K17:K24" si="5">RANK(J17,$J$5:$J$27,0)</f>
        <v>11</v>
      </c>
      <c r="L17" s="6">
        <f t="shared" si="0"/>
        <v>42.949999999999996</v>
      </c>
      <c r="M17" s="6">
        <f t="shared" si="1"/>
        <v>13</v>
      </c>
    </row>
    <row r="18" spans="1:13" x14ac:dyDescent="0.2">
      <c r="A18" s="6">
        <v>533</v>
      </c>
      <c r="B18" s="6" t="s">
        <v>217</v>
      </c>
      <c r="C18" s="6" t="s">
        <v>57</v>
      </c>
      <c r="D18" s="6">
        <v>11.6</v>
      </c>
      <c r="E18" s="6">
        <f t="shared" si="4"/>
        <v>13</v>
      </c>
      <c r="F18" s="6">
        <v>10.1</v>
      </c>
      <c r="G18" s="6">
        <f t="shared" si="2"/>
        <v>17</v>
      </c>
      <c r="H18" s="6">
        <v>10.6</v>
      </c>
      <c r="I18" s="6">
        <f t="shared" ref="I18:I24" si="6">RANK(H18,$H$5:$H$27,0)</f>
        <v>6</v>
      </c>
      <c r="J18" s="11">
        <v>10.5</v>
      </c>
      <c r="K18" s="6">
        <f t="shared" si="5"/>
        <v>16</v>
      </c>
      <c r="L18" s="6">
        <f t="shared" si="0"/>
        <v>42.800000000000004</v>
      </c>
      <c r="M18" s="6">
        <f t="shared" si="1"/>
        <v>14</v>
      </c>
    </row>
    <row r="19" spans="1:13" x14ac:dyDescent="0.2">
      <c r="A19" s="6">
        <v>526</v>
      </c>
      <c r="B19" s="6" t="s">
        <v>210</v>
      </c>
      <c r="C19" s="6" t="s">
        <v>204</v>
      </c>
      <c r="D19" s="6">
        <v>11.45</v>
      </c>
      <c r="E19" s="6">
        <f t="shared" si="4"/>
        <v>16</v>
      </c>
      <c r="F19" s="6">
        <v>10.35</v>
      </c>
      <c r="G19" s="6">
        <f t="shared" si="2"/>
        <v>7</v>
      </c>
      <c r="H19" s="6">
        <v>10.3</v>
      </c>
      <c r="I19" s="6">
        <f t="shared" si="6"/>
        <v>9</v>
      </c>
      <c r="J19" s="11">
        <v>10.3</v>
      </c>
      <c r="K19" s="6">
        <f t="shared" si="5"/>
        <v>18</v>
      </c>
      <c r="L19" s="6">
        <f t="shared" si="0"/>
        <v>42.400000000000006</v>
      </c>
      <c r="M19" s="6">
        <f t="shared" si="1"/>
        <v>15</v>
      </c>
    </row>
    <row r="20" spans="1:13" x14ac:dyDescent="0.2">
      <c r="A20" s="6">
        <v>530</v>
      </c>
      <c r="B20" s="6" t="s">
        <v>214</v>
      </c>
      <c r="C20" s="6" t="s">
        <v>52</v>
      </c>
      <c r="D20" s="6">
        <v>11.7</v>
      </c>
      <c r="E20" s="6">
        <f t="shared" si="4"/>
        <v>12</v>
      </c>
      <c r="F20" s="6">
        <v>10.45</v>
      </c>
      <c r="G20" s="6">
        <f t="shared" si="2"/>
        <v>6</v>
      </c>
      <c r="H20" s="6">
        <v>10.3</v>
      </c>
      <c r="I20" s="6">
        <f t="shared" si="6"/>
        <v>9</v>
      </c>
      <c r="J20" s="11">
        <v>9.8000000000000007</v>
      </c>
      <c r="K20" s="6">
        <f t="shared" si="5"/>
        <v>21</v>
      </c>
      <c r="L20" s="6">
        <f t="shared" si="0"/>
        <v>42.25</v>
      </c>
      <c r="M20" s="6">
        <f t="shared" si="1"/>
        <v>16</v>
      </c>
    </row>
    <row r="21" spans="1:13" x14ac:dyDescent="0.2">
      <c r="A21" s="6">
        <v>519</v>
      </c>
      <c r="B21" s="6" t="s">
        <v>205</v>
      </c>
      <c r="C21" s="6" t="s">
        <v>38</v>
      </c>
      <c r="D21" s="6">
        <v>11.35</v>
      </c>
      <c r="E21" s="6">
        <f t="shared" si="4"/>
        <v>19</v>
      </c>
      <c r="F21" s="11">
        <v>10.3</v>
      </c>
      <c r="G21" s="6">
        <f t="shared" si="2"/>
        <v>10</v>
      </c>
      <c r="H21" s="11">
        <v>9.1</v>
      </c>
      <c r="I21" s="6">
        <f t="shared" si="6"/>
        <v>20</v>
      </c>
      <c r="J21" s="11">
        <v>10.95</v>
      </c>
      <c r="K21" s="6">
        <f t="shared" si="5"/>
        <v>10</v>
      </c>
      <c r="L21" s="11">
        <f t="shared" si="0"/>
        <v>41.699999999999996</v>
      </c>
      <c r="M21" s="6">
        <f t="shared" si="1"/>
        <v>17</v>
      </c>
    </row>
    <row r="22" spans="1:13" x14ac:dyDescent="0.2">
      <c r="A22" s="6">
        <v>538</v>
      </c>
      <c r="B22" s="6" t="s">
        <v>222</v>
      </c>
      <c r="C22" s="6" t="s">
        <v>130</v>
      </c>
      <c r="D22" s="6">
        <v>11.1</v>
      </c>
      <c r="E22" s="6">
        <f t="shared" si="4"/>
        <v>21</v>
      </c>
      <c r="F22" s="6">
        <v>9.85</v>
      </c>
      <c r="G22" s="6">
        <f t="shared" si="2"/>
        <v>19</v>
      </c>
      <c r="H22" s="6">
        <v>9.9</v>
      </c>
      <c r="I22" s="6">
        <f t="shared" si="6"/>
        <v>18</v>
      </c>
      <c r="J22" s="11">
        <v>10.75</v>
      </c>
      <c r="K22" s="6">
        <f t="shared" si="5"/>
        <v>14</v>
      </c>
      <c r="L22" s="6">
        <f t="shared" si="0"/>
        <v>41.6</v>
      </c>
      <c r="M22" s="6">
        <f t="shared" si="1"/>
        <v>18</v>
      </c>
    </row>
    <row r="23" spans="1:13" x14ac:dyDescent="0.2">
      <c r="A23" s="6">
        <v>534</v>
      </c>
      <c r="B23" s="6" t="s">
        <v>218</v>
      </c>
      <c r="C23" s="6" t="s">
        <v>57</v>
      </c>
      <c r="D23" s="6">
        <v>10.4</v>
      </c>
      <c r="E23" s="6">
        <f t="shared" si="4"/>
        <v>22</v>
      </c>
      <c r="F23" s="6">
        <v>10.199999999999999</v>
      </c>
      <c r="G23" s="6">
        <f t="shared" si="2"/>
        <v>12</v>
      </c>
      <c r="H23" s="6">
        <v>10.199999999999999</v>
      </c>
      <c r="I23" s="6">
        <f t="shared" si="6"/>
        <v>13</v>
      </c>
      <c r="J23" s="11">
        <v>9.9499999999999993</v>
      </c>
      <c r="K23" s="6">
        <f t="shared" si="5"/>
        <v>19</v>
      </c>
      <c r="L23" s="6">
        <f t="shared" si="0"/>
        <v>40.75</v>
      </c>
      <c r="M23" s="6">
        <f t="shared" si="1"/>
        <v>19</v>
      </c>
    </row>
    <row r="24" spans="1:13" x14ac:dyDescent="0.2">
      <c r="A24" s="6">
        <v>539</v>
      </c>
      <c r="B24" s="6" t="s">
        <v>223</v>
      </c>
      <c r="C24" s="6" t="s">
        <v>130</v>
      </c>
      <c r="D24" s="6">
        <v>11.4</v>
      </c>
      <c r="E24" s="6">
        <f t="shared" si="4"/>
        <v>18</v>
      </c>
      <c r="F24" s="6">
        <v>9.65</v>
      </c>
      <c r="G24" s="6">
        <f t="shared" si="2"/>
        <v>20</v>
      </c>
      <c r="H24" s="6">
        <v>9.1999999999999993</v>
      </c>
      <c r="I24" s="6">
        <f t="shared" si="6"/>
        <v>19</v>
      </c>
      <c r="J24" s="11">
        <v>9.85</v>
      </c>
      <c r="K24" s="6">
        <f t="shared" si="5"/>
        <v>20</v>
      </c>
      <c r="L24" s="6">
        <f t="shared" si="0"/>
        <v>40.099999999999994</v>
      </c>
      <c r="M24" s="6">
        <f t="shared" si="1"/>
        <v>20</v>
      </c>
    </row>
    <row r="25" spans="1:13" x14ac:dyDescent="0.2">
      <c r="A25" s="6">
        <v>525</v>
      </c>
      <c r="B25" s="6" t="s">
        <v>209</v>
      </c>
      <c r="C25" s="6" t="s">
        <v>128</v>
      </c>
      <c r="D25" s="6">
        <v>11.6</v>
      </c>
      <c r="E25" s="6">
        <f t="shared" si="4"/>
        <v>13</v>
      </c>
      <c r="F25" s="6">
        <v>11.15</v>
      </c>
      <c r="G25" s="22">
        <v>2</v>
      </c>
      <c r="H25" s="7"/>
      <c r="I25" s="6"/>
      <c r="J25" s="12"/>
      <c r="K25" s="6"/>
      <c r="L25" s="6">
        <f t="shared" si="0"/>
        <v>22.75</v>
      </c>
      <c r="M25" s="6">
        <f t="shared" si="1"/>
        <v>21</v>
      </c>
    </row>
    <row r="26" spans="1:13" x14ac:dyDescent="0.2">
      <c r="A26" s="6">
        <v>537</v>
      </c>
      <c r="B26" s="6" t="s">
        <v>221</v>
      </c>
      <c r="C26" s="6" t="s">
        <v>129</v>
      </c>
      <c r="D26" s="6">
        <v>11.45</v>
      </c>
      <c r="E26" s="6">
        <f t="shared" si="4"/>
        <v>16</v>
      </c>
      <c r="F26" s="6"/>
      <c r="G26" s="6" t="e">
        <f>RANK(F26,$F$5:$F$27,0)</f>
        <v>#N/A</v>
      </c>
      <c r="H26" s="6"/>
      <c r="I26" s="6" t="e">
        <f>RANK(H26,$H$5:$H$27,0)</f>
        <v>#N/A</v>
      </c>
      <c r="J26" s="11">
        <v>10.45</v>
      </c>
      <c r="K26" s="6">
        <f>RANK(J26,$J$5:$J$27,0)</f>
        <v>17</v>
      </c>
      <c r="L26" s="6">
        <f t="shared" si="0"/>
        <v>21.9</v>
      </c>
      <c r="M26" s="6">
        <f t="shared" si="1"/>
        <v>22</v>
      </c>
    </row>
    <row r="27" spans="1:13" x14ac:dyDescent="0.2">
      <c r="A27" s="6">
        <v>532</v>
      </c>
      <c r="B27" s="6" t="s">
        <v>216</v>
      </c>
      <c r="C27" s="6" t="s">
        <v>79</v>
      </c>
      <c r="D27" s="6"/>
      <c r="E27" s="6" t="e">
        <f t="shared" si="4"/>
        <v>#N/A</v>
      </c>
      <c r="F27" s="6"/>
      <c r="G27" s="6" t="e">
        <f>RANK(F27,$F$5:$F$27,0)</f>
        <v>#N/A</v>
      </c>
      <c r="H27" s="6"/>
      <c r="I27" s="6" t="e">
        <f>RANK(H27,$H$5:$H$27,0)</f>
        <v>#N/A</v>
      </c>
      <c r="J27" s="11"/>
      <c r="K27" s="6" t="e">
        <f>RANK(J27,$J$5:$J$27,0)</f>
        <v>#N/A</v>
      </c>
      <c r="L27" s="6">
        <f t="shared" si="0"/>
        <v>0</v>
      </c>
      <c r="M27" s="6">
        <f t="shared" si="1"/>
        <v>23</v>
      </c>
    </row>
    <row r="28" spans="1:13" x14ac:dyDescent="0.2">
      <c r="J28" s="13"/>
    </row>
    <row r="29" spans="1:13" x14ac:dyDescent="0.2">
      <c r="A29" s="4" t="s">
        <v>9</v>
      </c>
      <c r="B29" s="4" t="s">
        <v>229</v>
      </c>
      <c r="C29" s="4" t="s">
        <v>6</v>
      </c>
      <c r="D29" s="5" t="s">
        <v>1</v>
      </c>
      <c r="E29" s="5" t="s">
        <v>7</v>
      </c>
      <c r="F29" s="5" t="s">
        <v>2</v>
      </c>
      <c r="G29" s="5" t="s">
        <v>7</v>
      </c>
      <c r="H29" s="5" t="s">
        <v>3</v>
      </c>
      <c r="I29" s="5" t="s">
        <v>7</v>
      </c>
      <c r="J29" s="14" t="s">
        <v>607</v>
      </c>
      <c r="K29" s="5" t="s">
        <v>7</v>
      </c>
      <c r="L29" s="5" t="s">
        <v>8</v>
      </c>
      <c r="M29" s="5" t="s">
        <v>7</v>
      </c>
    </row>
    <row r="30" spans="1:13" x14ac:dyDescent="0.2">
      <c r="A30" s="6">
        <v>515</v>
      </c>
      <c r="B30" s="6" t="s">
        <v>230</v>
      </c>
      <c r="C30" s="6" t="s">
        <v>38</v>
      </c>
      <c r="D30" s="6">
        <v>11.5</v>
      </c>
      <c r="E30" s="23">
        <v>3</v>
      </c>
      <c r="F30" s="6">
        <v>9.35</v>
      </c>
      <c r="G30" s="6"/>
      <c r="H30" s="6">
        <v>9.5</v>
      </c>
      <c r="I30" s="23">
        <v>3</v>
      </c>
      <c r="J30" s="11">
        <v>10.85</v>
      </c>
      <c r="K30" s="23">
        <v>3</v>
      </c>
      <c r="L30" s="6">
        <f>SUM(J30,H30,F30,D30)</f>
        <v>41.2</v>
      </c>
      <c r="M30" s="9"/>
    </row>
    <row r="31" spans="1:13" x14ac:dyDescent="0.2">
      <c r="A31" s="6">
        <v>516</v>
      </c>
      <c r="B31" s="6" t="s">
        <v>231</v>
      </c>
      <c r="C31" s="6" t="s">
        <v>130</v>
      </c>
      <c r="D31" s="6">
        <v>11.5</v>
      </c>
      <c r="E31" s="23">
        <v>3</v>
      </c>
      <c r="F31" s="6">
        <v>10.25</v>
      </c>
      <c r="G31" s="23">
        <v>3</v>
      </c>
      <c r="H31" s="7"/>
      <c r="I31" s="7"/>
      <c r="J31" s="11">
        <v>10</v>
      </c>
      <c r="K31" s="6"/>
      <c r="L31" s="6">
        <f t="shared" ref="L31:L33" si="7">SUM(J31,H31,F31,D31)</f>
        <v>31.75</v>
      </c>
      <c r="M31" s="6"/>
    </row>
    <row r="32" spans="1:13" x14ac:dyDescent="0.2">
      <c r="A32" s="6">
        <v>517</v>
      </c>
      <c r="B32" s="6" t="s">
        <v>232</v>
      </c>
      <c r="C32" s="6" t="s">
        <v>57</v>
      </c>
      <c r="D32" s="6">
        <v>11.6</v>
      </c>
      <c r="E32" s="22">
        <v>2</v>
      </c>
      <c r="F32" s="6">
        <v>10.7</v>
      </c>
      <c r="G32" s="21">
        <v>1</v>
      </c>
      <c r="H32" s="6">
        <v>11.1</v>
      </c>
      <c r="I32" s="21">
        <v>1</v>
      </c>
      <c r="J32" s="11">
        <v>11.35</v>
      </c>
      <c r="K32" s="21">
        <v>1</v>
      </c>
      <c r="L32" s="6">
        <f t="shared" si="7"/>
        <v>44.75</v>
      </c>
      <c r="M32" s="21">
        <v>1</v>
      </c>
    </row>
    <row r="33" spans="1:13" x14ac:dyDescent="0.2">
      <c r="A33" s="6">
        <v>518</v>
      </c>
      <c r="B33" s="6" t="s">
        <v>233</v>
      </c>
      <c r="C33" s="6" t="s">
        <v>38</v>
      </c>
      <c r="D33" s="6">
        <v>11.9</v>
      </c>
      <c r="E33" s="21">
        <v>1</v>
      </c>
      <c r="F33" s="6">
        <v>10.45</v>
      </c>
      <c r="G33" s="22">
        <v>2</v>
      </c>
      <c r="H33" s="6">
        <v>10.6</v>
      </c>
      <c r="I33" s="22">
        <v>2</v>
      </c>
      <c r="J33" s="11">
        <v>11.3</v>
      </c>
      <c r="K33" s="22">
        <v>2</v>
      </c>
      <c r="L33" s="6">
        <f t="shared" si="7"/>
        <v>44.249999999999993</v>
      </c>
      <c r="M33" s="6"/>
    </row>
    <row r="34" spans="1:13" x14ac:dyDescent="0.2">
      <c r="J34" s="13"/>
    </row>
    <row r="35" spans="1:13" x14ac:dyDescent="0.2">
      <c r="A35" s="4" t="s">
        <v>9</v>
      </c>
      <c r="B35" s="4" t="s">
        <v>430</v>
      </c>
      <c r="C35" s="4" t="s">
        <v>6</v>
      </c>
      <c r="D35" s="5" t="s">
        <v>1</v>
      </c>
      <c r="E35" s="5" t="s">
        <v>7</v>
      </c>
      <c r="F35" s="5" t="s">
        <v>2</v>
      </c>
      <c r="G35" s="5" t="s">
        <v>7</v>
      </c>
      <c r="H35" s="5" t="s">
        <v>3</v>
      </c>
      <c r="I35" s="5" t="s">
        <v>7</v>
      </c>
      <c r="J35" s="14" t="s">
        <v>4</v>
      </c>
      <c r="K35" s="5" t="s">
        <v>7</v>
      </c>
      <c r="L35" s="5" t="s">
        <v>8</v>
      </c>
      <c r="M35" s="5" t="s">
        <v>7</v>
      </c>
    </row>
    <row r="36" spans="1:13" x14ac:dyDescent="0.2">
      <c r="A36" s="6">
        <v>343</v>
      </c>
      <c r="B36" s="6" t="s">
        <v>426</v>
      </c>
      <c r="C36" s="6" t="s">
        <v>29</v>
      </c>
      <c r="D36" s="11">
        <v>12.4</v>
      </c>
      <c r="E36" s="21">
        <v>1</v>
      </c>
      <c r="F36" s="11">
        <v>11.1</v>
      </c>
      <c r="G36" s="21">
        <v>1</v>
      </c>
      <c r="H36" s="11">
        <v>10.4</v>
      </c>
      <c r="I36" s="22">
        <v>2</v>
      </c>
      <c r="J36" s="11">
        <v>11.9</v>
      </c>
      <c r="K36" s="21">
        <v>1</v>
      </c>
      <c r="L36" s="11">
        <f t="shared" ref="L36:L41" si="8">SUM(J36,H36,F36,D36)</f>
        <v>45.8</v>
      </c>
      <c r="M36" s="21">
        <v>1</v>
      </c>
    </row>
    <row r="37" spans="1:13" x14ac:dyDescent="0.2">
      <c r="A37" s="6">
        <v>344</v>
      </c>
      <c r="B37" s="6" t="s">
        <v>427</v>
      </c>
      <c r="C37" s="6" t="s">
        <v>11</v>
      </c>
      <c r="D37" s="11">
        <v>11.9</v>
      </c>
      <c r="E37" s="22">
        <v>2</v>
      </c>
      <c r="F37" s="11">
        <v>10.5</v>
      </c>
      <c r="G37" s="6"/>
      <c r="H37" s="11">
        <v>10.45</v>
      </c>
      <c r="I37" s="21">
        <v>1</v>
      </c>
      <c r="J37" s="11">
        <v>11.7</v>
      </c>
      <c r="K37" s="22">
        <v>2</v>
      </c>
      <c r="L37" s="11">
        <f t="shared" si="8"/>
        <v>44.55</v>
      </c>
      <c r="M37" s="6"/>
    </row>
    <row r="38" spans="1:13" x14ac:dyDescent="0.2">
      <c r="A38" s="6">
        <v>345</v>
      </c>
      <c r="B38" s="6" t="s">
        <v>428</v>
      </c>
      <c r="C38" s="6" t="s">
        <v>11</v>
      </c>
      <c r="D38" s="11">
        <v>10.7</v>
      </c>
      <c r="E38" s="6"/>
      <c r="F38" s="11">
        <v>9.8000000000000007</v>
      </c>
      <c r="G38" s="6"/>
      <c r="H38" s="11">
        <v>9.9499999999999993</v>
      </c>
      <c r="I38" s="23">
        <v>3</v>
      </c>
      <c r="J38" s="11">
        <v>11.1</v>
      </c>
      <c r="K38" s="23">
        <v>3</v>
      </c>
      <c r="L38" s="11">
        <f t="shared" si="8"/>
        <v>41.55</v>
      </c>
      <c r="M38" s="6"/>
    </row>
    <row r="39" spans="1:13" x14ac:dyDescent="0.2">
      <c r="A39" s="6">
        <v>341</v>
      </c>
      <c r="B39" s="6" t="s">
        <v>424</v>
      </c>
      <c r="C39" s="6" t="s">
        <v>60</v>
      </c>
      <c r="D39" s="11">
        <v>11</v>
      </c>
      <c r="E39" s="6"/>
      <c r="F39" s="11">
        <v>11</v>
      </c>
      <c r="G39" s="22">
        <v>2</v>
      </c>
      <c r="H39" s="7"/>
      <c r="I39" s="7"/>
      <c r="J39" s="11">
        <v>11.05</v>
      </c>
      <c r="K39" s="6"/>
      <c r="L39" s="11">
        <f t="shared" si="8"/>
        <v>33.049999999999997</v>
      </c>
      <c r="M39" s="9"/>
    </row>
    <row r="40" spans="1:13" x14ac:dyDescent="0.2">
      <c r="A40" s="6">
        <v>346</v>
      </c>
      <c r="B40" s="6" t="s">
        <v>429</v>
      </c>
      <c r="C40" s="6" t="s">
        <v>11</v>
      </c>
      <c r="D40" s="11">
        <v>11.1</v>
      </c>
      <c r="E40" s="6"/>
      <c r="F40" s="11">
        <v>7.95</v>
      </c>
      <c r="G40" s="6"/>
      <c r="H40" s="11">
        <v>10.4</v>
      </c>
      <c r="I40" s="22">
        <v>2</v>
      </c>
      <c r="J40" s="11">
        <v>11</v>
      </c>
      <c r="K40" s="6"/>
      <c r="L40" s="11">
        <f t="shared" si="8"/>
        <v>40.449999999999996</v>
      </c>
      <c r="M40" s="6"/>
    </row>
    <row r="41" spans="1:13" x14ac:dyDescent="0.2">
      <c r="A41" s="6">
        <v>342</v>
      </c>
      <c r="B41" s="6" t="s">
        <v>425</v>
      </c>
      <c r="C41" s="6" t="s">
        <v>60</v>
      </c>
      <c r="D41" s="11">
        <v>11.3</v>
      </c>
      <c r="E41" s="23">
        <v>3</v>
      </c>
      <c r="F41" s="11">
        <v>10.9</v>
      </c>
      <c r="G41" s="23">
        <v>3</v>
      </c>
      <c r="H41" s="7"/>
      <c r="I41" s="7"/>
      <c r="J41" s="11">
        <v>10.65</v>
      </c>
      <c r="K41" s="6"/>
      <c r="L41" s="11">
        <f t="shared" si="8"/>
        <v>32.85</v>
      </c>
      <c r="M41" s="6"/>
    </row>
    <row r="42" spans="1:13" x14ac:dyDescent="0.2">
      <c r="J42" s="13"/>
    </row>
    <row r="43" spans="1:13" x14ac:dyDescent="0.2">
      <c r="A43" s="4" t="s">
        <v>9</v>
      </c>
      <c r="B43" s="4" t="s">
        <v>431</v>
      </c>
      <c r="C43" s="4" t="s">
        <v>6</v>
      </c>
      <c r="D43" s="5" t="s">
        <v>1</v>
      </c>
      <c r="E43" s="5" t="s">
        <v>7</v>
      </c>
      <c r="F43" s="5" t="s">
        <v>2</v>
      </c>
      <c r="G43" s="5" t="s">
        <v>7</v>
      </c>
      <c r="H43" s="5" t="s">
        <v>3</v>
      </c>
      <c r="I43" s="5" t="s">
        <v>7</v>
      </c>
      <c r="J43" s="14" t="s">
        <v>4</v>
      </c>
      <c r="K43" s="5" t="s">
        <v>7</v>
      </c>
      <c r="L43" s="5" t="s">
        <v>8</v>
      </c>
      <c r="M43" s="5" t="s">
        <v>7</v>
      </c>
    </row>
    <row r="44" spans="1:13" x14ac:dyDescent="0.2">
      <c r="A44" s="6">
        <v>349</v>
      </c>
      <c r="B44" s="6" t="s">
        <v>434</v>
      </c>
      <c r="C44" s="6" t="s">
        <v>128</v>
      </c>
      <c r="D44" s="11">
        <v>11.1</v>
      </c>
      <c r="E44" s="23">
        <v>3</v>
      </c>
      <c r="F44" s="11">
        <v>11.3</v>
      </c>
      <c r="G44" s="21">
        <v>1</v>
      </c>
      <c r="H44" s="12"/>
      <c r="I44" s="7"/>
      <c r="J44" s="12"/>
      <c r="K44" s="7"/>
      <c r="L44" s="11">
        <f>SUM(J44,H44,F44,D44)</f>
        <v>22.4</v>
      </c>
      <c r="M44" s="6"/>
    </row>
    <row r="45" spans="1:13" x14ac:dyDescent="0.2">
      <c r="A45" s="6">
        <v>347</v>
      </c>
      <c r="B45" s="6" t="s">
        <v>432</v>
      </c>
      <c r="C45" s="6" t="s">
        <v>80</v>
      </c>
      <c r="D45" s="11">
        <v>11.2</v>
      </c>
      <c r="E45" s="22">
        <v>2</v>
      </c>
      <c r="F45" s="11">
        <v>11.1</v>
      </c>
      <c r="G45" s="22">
        <v>2</v>
      </c>
      <c r="H45" s="11">
        <v>10.35</v>
      </c>
      <c r="I45" s="21">
        <v>1</v>
      </c>
      <c r="J45" s="11">
        <v>11.4</v>
      </c>
      <c r="K45" s="21">
        <v>1</v>
      </c>
      <c r="L45" s="11">
        <f>SUM(J45,H45,F45,D45)</f>
        <v>44.05</v>
      </c>
      <c r="M45" s="21">
        <v>1</v>
      </c>
    </row>
    <row r="46" spans="1:13" x14ac:dyDescent="0.2">
      <c r="A46" s="6">
        <v>348</v>
      </c>
      <c r="B46" s="6" t="s">
        <v>433</v>
      </c>
      <c r="C46" s="6" t="s">
        <v>128</v>
      </c>
      <c r="D46" s="11">
        <v>11.2</v>
      </c>
      <c r="E46" s="22">
        <v>2</v>
      </c>
      <c r="F46" s="11">
        <v>11.05</v>
      </c>
      <c r="G46" s="23">
        <v>3</v>
      </c>
      <c r="H46" s="12"/>
      <c r="I46" s="7"/>
      <c r="J46" s="12"/>
      <c r="K46" s="7"/>
      <c r="L46" s="11">
        <f>SUM(J46,H46,F46,D46)</f>
        <v>22.25</v>
      </c>
      <c r="M46" s="6"/>
    </row>
    <row r="47" spans="1:13" x14ac:dyDescent="0.2">
      <c r="A47" s="6">
        <v>351</v>
      </c>
      <c r="B47" s="6" t="s">
        <v>436</v>
      </c>
      <c r="C47" s="6" t="s">
        <v>269</v>
      </c>
      <c r="D47" s="11">
        <v>11.6</v>
      </c>
      <c r="E47" s="21">
        <v>1</v>
      </c>
      <c r="F47" s="11">
        <v>10.85</v>
      </c>
      <c r="G47" s="6"/>
      <c r="H47" s="11">
        <v>9.1999999999999993</v>
      </c>
      <c r="I47" s="22">
        <v>2</v>
      </c>
      <c r="J47" s="11">
        <v>11.4</v>
      </c>
      <c r="K47" s="21">
        <v>1</v>
      </c>
      <c r="L47" s="11">
        <f>SUM(J47,H47,F47,D47)</f>
        <v>43.050000000000004</v>
      </c>
      <c r="M47" s="6"/>
    </row>
    <row r="48" spans="1:13" x14ac:dyDescent="0.2">
      <c r="A48" s="6">
        <v>350</v>
      </c>
      <c r="B48" s="6" t="s">
        <v>435</v>
      </c>
      <c r="C48" s="6" t="s">
        <v>79</v>
      </c>
      <c r="D48" s="11">
        <v>0</v>
      </c>
      <c r="E48" s="6"/>
      <c r="F48" s="11">
        <v>0</v>
      </c>
      <c r="G48" s="6"/>
      <c r="H48" s="11">
        <v>0</v>
      </c>
      <c r="I48" s="6"/>
      <c r="J48" s="11">
        <v>0</v>
      </c>
      <c r="K48" s="6"/>
      <c r="L48" s="11">
        <f>SUM(J48,H48,F48,D48)</f>
        <v>0</v>
      </c>
      <c r="M48" s="6"/>
    </row>
    <row r="49" spans="1:13" x14ac:dyDescent="0.2">
      <c r="J49" s="13"/>
    </row>
    <row r="50" spans="1:13" x14ac:dyDescent="0.2">
      <c r="J50" s="13"/>
    </row>
    <row r="51" spans="1:13" x14ac:dyDescent="0.2">
      <c r="A51" s="26" t="s">
        <v>9</v>
      </c>
      <c r="B51" s="26" t="s">
        <v>431</v>
      </c>
      <c r="C51" s="26" t="s">
        <v>6</v>
      </c>
      <c r="D51" s="27" t="s">
        <v>1</v>
      </c>
      <c r="E51" s="9" t="s">
        <v>7</v>
      </c>
      <c r="F51" s="9" t="s">
        <v>2</v>
      </c>
      <c r="G51" s="9" t="s">
        <v>7</v>
      </c>
      <c r="H51" s="9" t="s">
        <v>3</v>
      </c>
      <c r="I51" s="9" t="s">
        <v>7</v>
      </c>
      <c r="J51" s="27" t="s">
        <v>4</v>
      </c>
      <c r="K51" s="9" t="s">
        <v>7</v>
      </c>
      <c r="L51" s="9" t="s">
        <v>8</v>
      </c>
      <c r="M51" s="9" t="s">
        <v>7</v>
      </c>
    </row>
    <row r="52" spans="1:13" x14ac:dyDescent="0.2">
      <c r="A52" s="6">
        <v>352</v>
      </c>
      <c r="B52" s="6" t="s">
        <v>437</v>
      </c>
      <c r="C52" s="6" t="s">
        <v>59</v>
      </c>
      <c r="D52" s="11">
        <v>11.9</v>
      </c>
      <c r="E52" s="21">
        <v>1</v>
      </c>
      <c r="F52" s="11">
        <v>11.15</v>
      </c>
      <c r="G52" s="22">
        <v>2</v>
      </c>
      <c r="H52" s="11">
        <v>10.1</v>
      </c>
      <c r="I52" s="22">
        <v>2</v>
      </c>
      <c r="J52" s="11">
        <v>11.25</v>
      </c>
      <c r="K52" s="22">
        <v>2</v>
      </c>
      <c r="L52" s="11">
        <f>SUM(J52,H52,F52,D52)</f>
        <v>44.4</v>
      </c>
      <c r="M52" s="21">
        <v>1</v>
      </c>
    </row>
    <row r="53" spans="1:13" x14ac:dyDescent="0.2">
      <c r="D53" s="13"/>
      <c r="J53" s="13"/>
    </row>
    <row r="54" spans="1:13" x14ac:dyDescent="0.2">
      <c r="A54" s="4" t="s">
        <v>9</v>
      </c>
      <c r="B54" s="4" t="s">
        <v>438</v>
      </c>
      <c r="C54" s="4" t="s">
        <v>6</v>
      </c>
      <c r="D54" s="14" t="s">
        <v>1</v>
      </c>
      <c r="E54" s="5" t="s">
        <v>7</v>
      </c>
      <c r="F54" s="5" t="s">
        <v>2</v>
      </c>
      <c r="G54" s="5" t="s">
        <v>7</v>
      </c>
      <c r="H54" s="5" t="s">
        <v>3</v>
      </c>
      <c r="I54" s="5" t="s">
        <v>7</v>
      </c>
      <c r="J54" s="14" t="s">
        <v>607</v>
      </c>
      <c r="K54" s="5" t="s">
        <v>7</v>
      </c>
      <c r="L54" s="5" t="s">
        <v>8</v>
      </c>
      <c r="M54" s="5" t="s">
        <v>7</v>
      </c>
    </row>
    <row r="55" spans="1:13" x14ac:dyDescent="0.2">
      <c r="A55" s="6">
        <v>353</v>
      </c>
      <c r="B55" s="6" t="s">
        <v>439</v>
      </c>
      <c r="C55" s="6" t="s">
        <v>57</v>
      </c>
      <c r="D55" s="11"/>
      <c r="E55" s="21">
        <v>1</v>
      </c>
      <c r="F55" s="6"/>
      <c r="G55" s="21">
        <v>1</v>
      </c>
      <c r="H55" s="11"/>
      <c r="I55" s="21">
        <v>1</v>
      </c>
      <c r="J55" s="11"/>
      <c r="K55" s="21">
        <v>1</v>
      </c>
      <c r="L55" s="11">
        <f>SUM(J55,H55,F55,D55)</f>
        <v>0</v>
      </c>
      <c r="M55" s="21">
        <v>1</v>
      </c>
    </row>
    <row r="56" spans="1:13" x14ac:dyDescent="0.2">
      <c r="D56" s="13"/>
      <c r="H56" s="13"/>
      <c r="J56" s="13"/>
      <c r="L56" s="13"/>
    </row>
    <row r="57" spans="1:13" x14ac:dyDescent="0.2">
      <c r="A57" s="4" t="s">
        <v>9</v>
      </c>
      <c r="B57" s="4" t="s">
        <v>610</v>
      </c>
      <c r="C57" s="4" t="s">
        <v>6</v>
      </c>
      <c r="D57" s="14" t="s">
        <v>1</v>
      </c>
      <c r="E57" s="5" t="s">
        <v>7</v>
      </c>
      <c r="F57" s="5" t="s">
        <v>2</v>
      </c>
      <c r="G57" s="5" t="s">
        <v>7</v>
      </c>
      <c r="H57" s="14" t="s">
        <v>3</v>
      </c>
      <c r="I57" s="5" t="s">
        <v>7</v>
      </c>
      <c r="J57" s="14" t="s">
        <v>607</v>
      </c>
      <c r="K57" s="5" t="s">
        <v>7</v>
      </c>
      <c r="L57" s="14" t="s">
        <v>8</v>
      </c>
      <c r="M57" s="5" t="s">
        <v>7</v>
      </c>
    </row>
    <row r="58" spans="1:13" x14ac:dyDescent="0.2">
      <c r="A58" s="6">
        <v>354</v>
      </c>
      <c r="B58" s="6" t="s">
        <v>440</v>
      </c>
      <c r="C58" s="6" t="s">
        <v>79</v>
      </c>
      <c r="D58" s="11">
        <v>11.7</v>
      </c>
      <c r="E58" s="21">
        <v>1</v>
      </c>
      <c r="F58" s="11">
        <v>10.4</v>
      </c>
      <c r="G58" s="21">
        <v>1</v>
      </c>
      <c r="H58" s="11">
        <v>9</v>
      </c>
      <c r="I58" s="21">
        <v>1</v>
      </c>
      <c r="J58" s="11">
        <v>10.1</v>
      </c>
      <c r="K58" s="21">
        <v>1</v>
      </c>
      <c r="L58" s="11">
        <f>SUM(J58,H58,F58,D58)</f>
        <v>41.2</v>
      </c>
      <c r="M58" s="21">
        <v>1</v>
      </c>
    </row>
    <row r="59" spans="1:13" x14ac:dyDescent="0.2">
      <c r="D59" s="13"/>
      <c r="H59" s="13"/>
      <c r="J59" s="13"/>
      <c r="L59" s="13"/>
    </row>
    <row r="60" spans="1:13" x14ac:dyDescent="0.2">
      <c r="A60" s="4" t="s">
        <v>9</v>
      </c>
      <c r="B60" s="4" t="s">
        <v>441</v>
      </c>
      <c r="C60" s="4" t="s">
        <v>6</v>
      </c>
      <c r="D60" s="14" t="s">
        <v>1</v>
      </c>
      <c r="E60" s="5" t="s">
        <v>7</v>
      </c>
      <c r="F60" s="5" t="s">
        <v>2</v>
      </c>
      <c r="G60" s="5" t="s">
        <v>7</v>
      </c>
      <c r="H60" s="14" t="s">
        <v>3</v>
      </c>
      <c r="I60" s="5" t="s">
        <v>7</v>
      </c>
      <c r="J60" s="14" t="s">
        <v>607</v>
      </c>
      <c r="K60" s="5" t="s">
        <v>7</v>
      </c>
      <c r="L60" s="14" t="s">
        <v>8</v>
      </c>
      <c r="M60" s="5" t="s">
        <v>7</v>
      </c>
    </row>
    <row r="61" spans="1:13" x14ac:dyDescent="0.2">
      <c r="A61" s="6">
        <v>492</v>
      </c>
      <c r="B61" s="6" t="s">
        <v>442</v>
      </c>
      <c r="C61" s="6" t="s">
        <v>269</v>
      </c>
      <c r="D61" s="11">
        <v>11.3</v>
      </c>
      <c r="E61" s="22">
        <v>2</v>
      </c>
      <c r="F61" s="11">
        <v>10.85</v>
      </c>
      <c r="G61" s="22">
        <v>2</v>
      </c>
      <c r="H61" s="11">
        <v>10.4</v>
      </c>
      <c r="I61" s="23">
        <v>3</v>
      </c>
      <c r="J61" s="11">
        <v>11</v>
      </c>
      <c r="K61" s="22">
        <v>2</v>
      </c>
      <c r="L61" s="11">
        <f>SUM(J61,H61,F61,D61)</f>
        <v>43.55</v>
      </c>
      <c r="M61" s="9"/>
    </row>
    <row r="62" spans="1:13" x14ac:dyDescent="0.2">
      <c r="A62" s="6">
        <v>493</v>
      </c>
      <c r="B62" s="6" t="s">
        <v>443</v>
      </c>
      <c r="C62" s="6" t="s">
        <v>29</v>
      </c>
      <c r="D62" s="11">
        <v>11.6</v>
      </c>
      <c r="E62" s="21">
        <v>1</v>
      </c>
      <c r="F62" s="11">
        <v>10.6</v>
      </c>
      <c r="G62" s="23">
        <v>3</v>
      </c>
      <c r="H62" s="11">
        <v>11.75</v>
      </c>
      <c r="I62" s="21">
        <v>1</v>
      </c>
      <c r="J62" s="11">
        <v>11.4</v>
      </c>
      <c r="K62" s="21">
        <v>1</v>
      </c>
      <c r="L62" s="11">
        <f t="shared" ref="L62:L63" si="9">SUM(J62,H62,F62,D62)</f>
        <v>45.35</v>
      </c>
      <c r="M62" s="21">
        <v>1</v>
      </c>
    </row>
    <row r="63" spans="1:13" x14ac:dyDescent="0.2">
      <c r="A63" s="6">
        <v>494</v>
      </c>
      <c r="B63" s="6" t="s">
        <v>444</v>
      </c>
      <c r="C63" s="6" t="s">
        <v>29</v>
      </c>
      <c r="D63" s="11">
        <v>10.5</v>
      </c>
      <c r="E63" s="23">
        <v>3</v>
      </c>
      <c r="F63" s="11">
        <v>10.9</v>
      </c>
      <c r="G63" s="21">
        <v>1</v>
      </c>
      <c r="H63" s="11">
        <v>11.15</v>
      </c>
      <c r="I63" s="22">
        <v>2</v>
      </c>
      <c r="J63" s="11">
        <v>10.4</v>
      </c>
      <c r="K63" s="23">
        <v>3</v>
      </c>
      <c r="L63" s="11">
        <f t="shared" si="9"/>
        <v>42.95</v>
      </c>
      <c r="M63" s="6"/>
    </row>
    <row r="64" spans="1:13" x14ac:dyDescent="0.2">
      <c r="D64" s="13"/>
      <c r="J64" s="13"/>
    </row>
    <row r="65" spans="1:13" x14ac:dyDescent="0.2">
      <c r="A65" s="4" t="s">
        <v>9</v>
      </c>
      <c r="B65" s="4" t="s">
        <v>445</v>
      </c>
      <c r="C65" s="4" t="s">
        <v>6</v>
      </c>
      <c r="D65" s="14" t="s">
        <v>1</v>
      </c>
      <c r="E65" s="5" t="s">
        <v>7</v>
      </c>
      <c r="F65" s="14" t="s">
        <v>2</v>
      </c>
      <c r="G65" s="5" t="s">
        <v>7</v>
      </c>
      <c r="H65" s="14" t="s">
        <v>3</v>
      </c>
      <c r="I65" s="5" t="s">
        <v>7</v>
      </c>
      <c r="J65" s="14" t="s">
        <v>4</v>
      </c>
      <c r="K65" s="5" t="s">
        <v>7</v>
      </c>
      <c r="L65" s="14" t="s">
        <v>8</v>
      </c>
      <c r="M65" s="5" t="s">
        <v>7</v>
      </c>
    </row>
    <row r="66" spans="1:13" x14ac:dyDescent="0.2">
      <c r="A66" s="6">
        <v>371</v>
      </c>
      <c r="B66" s="6" t="s">
        <v>461</v>
      </c>
      <c r="C66" s="6" t="s">
        <v>11</v>
      </c>
      <c r="D66" s="11">
        <v>12.5</v>
      </c>
      <c r="E66" s="21">
        <v>1</v>
      </c>
      <c r="F66" s="11">
        <v>10.75</v>
      </c>
      <c r="G66" s="6"/>
      <c r="H66" s="11">
        <v>10.8</v>
      </c>
      <c r="I66" s="22">
        <v>2</v>
      </c>
      <c r="J66" s="11">
        <v>11.45</v>
      </c>
      <c r="K66" s="21">
        <v>1</v>
      </c>
      <c r="L66" s="11">
        <f t="shared" ref="L66:L82" si="10">SUM(J66,H66,F66,D66)</f>
        <v>45.5</v>
      </c>
      <c r="M66" s="21">
        <v>1</v>
      </c>
    </row>
    <row r="67" spans="1:13" x14ac:dyDescent="0.2">
      <c r="A67" s="6">
        <v>369</v>
      </c>
      <c r="B67" s="6" t="s">
        <v>459</v>
      </c>
      <c r="C67" s="6" t="s">
        <v>11</v>
      </c>
      <c r="D67" s="11">
        <v>12.2</v>
      </c>
      <c r="E67" s="23">
        <v>3</v>
      </c>
      <c r="F67" s="11">
        <v>11.25</v>
      </c>
      <c r="G67" s="22">
        <v>2</v>
      </c>
      <c r="H67" s="11">
        <v>10.1</v>
      </c>
      <c r="I67" s="6"/>
      <c r="J67" s="11">
        <v>11.1</v>
      </c>
      <c r="K67" s="6"/>
      <c r="L67" s="11">
        <f t="shared" si="10"/>
        <v>44.650000000000006</v>
      </c>
      <c r="M67" s="6"/>
    </row>
    <row r="68" spans="1:13" x14ac:dyDescent="0.2">
      <c r="A68" s="6">
        <v>365</v>
      </c>
      <c r="B68" s="6" t="s">
        <v>455</v>
      </c>
      <c r="C68" s="6" t="s">
        <v>11</v>
      </c>
      <c r="D68" s="11">
        <v>11.7</v>
      </c>
      <c r="E68" s="6"/>
      <c r="F68" s="11">
        <v>11</v>
      </c>
      <c r="G68" s="23">
        <v>3</v>
      </c>
      <c r="H68" s="11">
        <v>10.5</v>
      </c>
      <c r="I68" s="6"/>
      <c r="J68" s="11">
        <v>11.15</v>
      </c>
      <c r="K68" s="23">
        <v>3</v>
      </c>
      <c r="L68" s="11">
        <f t="shared" si="10"/>
        <v>44.349999999999994</v>
      </c>
      <c r="M68" s="6"/>
    </row>
    <row r="69" spans="1:13" x14ac:dyDescent="0.2">
      <c r="A69" s="6">
        <v>372</v>
      </c>
      <c r="B69" s="6" t="s">
        <v>462</v>
      </c>
      <c r="C69" s="6" t="s">
        <v>11</v>
      </c>
      <c r="D69" s="11">
        <v>11.5</v>
      </c>
      <c r="E69" s="6"/>
      <c r="F69" s="11">
        <v>10.9</v>
      </c>
      <c r="G69" s="6"/>
      <c r="H69" s="11">
        <v>10.199999999999999</v>
      </c>
      <c r="I69" s="6"/>
      <c r="J69" s="11">
        <v>10.9</v>
      </c>
      <c r="K69" s="6"/>
      <c r="L69" s="11">
        <f t="shared" si="10"/>
        <v>43.5</v>
      </c>
      <c r="M69" s="6"/>
    </row>
    <row r="70" spans="1:13" x14ac:dyDescent="0.2">
      <c r="A70" s="6">
        <v>366</v>
      </c>
      <c r="B70" s="6" t="s">
        <v>456</v>
      </c>
      <c r="C70" s="6" t="s">
        <v>11</v>
      </c>
      <c r="D70" s="11">
        <v>10.8</v>
      </c>
      <c r="E70" s="6"/>
      <c r="F70" s="11">
        <v>10.9</v>
      </c>
      <c r="G70" s="6"/>
      <c r="H70" s="11">
        <v>10.199999999999999</v>
      </c>
      <c r="I70" s="6"/>
      <c r="J70" s="11">
        <v>11.3</v>
      </c>
      <c r="K70" s="22">
        <v>2</v>
      </c>
      <c r="L70" s="11">
        <f t="shared" si="10"/>
        <v>43.2</v>
      </c>
      <c r="M70" s="6"/>
    </row>
    <row r="71" spans="1:13" x14ac:dyDescent="0.2">
      <c r="A71" s="6">
        <v>358</v>
      </c>
      <c r="B71" s="6" t="s">
        <v>448</v>
      </c>
      <c r="C71" s="6" t="s">
        <v>60</v>
      </c>
      <c r="D71" s="11">
        <v>12.1</v>
      </c>
      <c r="E71" s="6"/>
      <c r="F71" s="11">
        <v>10.8</v>
      </c>
      <c r="G71" s="6"/>
      <c r="H71" s="11">
        <v>9.6</v>
      </c>
      <c r="I71" s="6"/>
      <c r="J71" s="11">
        <v>10.65</v>
      </c>
      <c r="K71" s="6"/>
      <c r="L71" s="11">
        <f t="shared" si="10"/>
        <v>43.15</v>
      </c>
      <c r="M71" s="6"/>
    </row>
    <row r="72" spans="1:13" x14ac:dyDescent="0.2">
      <c r="A72" s="6">
        <v>367</v>
      </c>
      <c r="B72" s="6" t="s">
        <v>457</v>
      </c>
      <c r="C72" s="6" t="s">
        <v>11</v>
      </c>
      <c r="D72" s="11">
        <v>11.4</v>
      </c>
      <c r="E72" s="6"/>
      <c r="F72" s="11">
        <v>10.8</v>
      </c>
      <c r="G72" s="6"/>
      <c r="H72" s="11">
        <v>10.6</v>
      </c>
      <c r="I72" s="23">
        <v>3</v>
      </c>
      <c r="J72" s="11">
        <v>10.35</v>
      </c>
      <c r="K72" s="6"/>
      <c r="L72" s="11">
        <f t="shared" si="10"/>
        <v>43.15</v>
      </c>
      <c r="M72" s="6"/>
    </row>
    <row r="73" spans="1:13" x14ac:dyDescent="0.2">
      <c r="A73" s="6">
        <v>355</v>
      </c>
      <c r="B73" s="6" t="s">
        <v>446</v>
      </c>
      <c r="C73" s="6" t="s">
        <v>22</v>
      </c>
      <c r="D73" s="11">
        <v>11.1</v>
      </c>
      <c r="E73" s="6"/>
      <c r="F73" s="11">
        <v>10.8</v>
      </c>
      <c r="G73" s="6"/>
      <c r="H73" s="11">
        <v>9.6999999999999993</v>
      </c>
      <c r="I73" s="6"/>
      <c r="J73" s="11">
        <v>10.95</v>
      </c>
      <c r="K73" s="6"/>
      <c r="L73" s="11">
        <f t="shared" si="10"/>
        <v>42.55</v>
      </c>
      <c r="M73" s="9"/>
    </row>
    <row r="74" spans="1:13" x14ac:dyDescent="0.2">
      <c r="A74" s="6">
        <v>357</v>
      </c>
      <c r="B74" s="6" t="s">
        <v>447</v>
      </c>
      <c r="C74" s="6" t="s">
        <v>60</v>
      </c>
      <c r="D74" s="11">
        <v>11.9</v>
      </c>
      <c r="E74" s="6"/>
      <c r="F74" s="11">
        <v>10.7</v>
      </c>
      <c r="G74" s="6"/>
      <c r="H74" s="11">
        <v>9.9</v>
      </c>
      <c r="I74" s="6"/>
      <c r="J74" s="11">
        <v>9.6999999999999993</v>
      </c>
      <c r="K74" s="6"/>
      <c r="L74" s="11">
        <f t="shared" si="10"/>
        <v>42.2</v>
      </c>
      <c r="M74" s="6"/>
    </row>
    <row r="75" spans="1:13" x14ac:dyDescent="0.2">
      <c r="A75" s="6">
        <v>370</v>
      </c>
      <c r="B75" s="6" t="s">
        <v>460</v>
      </c>
      <c r="C75" s="6" t="s">
        <v>11</v>
      </c>
      <c r="D75" s="11">
        <v>11.7</v>
      </c>
      <c r="E75" s="6"/>
      <c r="F75" s="11">
        <v>10.9</v>
      </c>
      <c r="G75" s="6"/>
      <c r="H75" s="11">
        <v>10.199999999999999</v>
      </c>
      <c r="I75" s="6"/>
      <c r="J75" s="11">
        <v>9.1999999999999993</v>
      </c>
      <c r="K75" s="6"/>
      <c r="L75" s="11">
        <f t="shared" si="10"/>
        <v>42</v>
      </c>
      <c r="M75" s="6"/>
    </row>
    <row r="76" spans="1:13" x14ac:dyDescent="0.2">
      <c r="A76" s="6">
        <v>368</v>
      </c>
      <c r="B76" s="6" t="s">
        <v>458</v>
      </c>
      <c r="C76" s="6" t="s">
        <v>11</v>
      </c>
      <c r="D76" s="11">
        <v>10.7</v>
      </c>
      <c r="E76" s="6"/>
      <c r="F76" s="11">
        <v>10.6</v>
      </c>
      <c r="G76" s="6"/>
      <c r="H76" s="11">
        <v>9</v>
      </c>
      <c r="I76" s="6"/>
      <c r="J76" s="11">
        <v>10.6</v>
      </c>
      <c r="K76" s="6"/>
      <c r="L76" s="11">
        <f t="shared" si="10"/>
        <v>40.900000000000006</v>
      </c>
      <c r="M76" s="6"/>
    </row>
    <row r="77" spans="1:13" x14ac:dyDescent="0.2">
      <c r="A77" s="6">
        <v>363</v>
      </c>
      <c r="B77" s="6" t="s">
        <v>453</v>
      </c>
      <c r="C77" s="6" t="s">
        <v>29</v>
      </c>
      <c r="D77" s="11">
        <v>12.4</v>
      </c>
      <c r="E77" s="22">
        <v>2</v>
      </c>
      <c r="F77" s="12"/>
      <c r="G77" s="7"/>
      <c r="H77" s="11">
        <v>11</v>
      </c>
      <c r="I77" s="21">
        <v>1</v>
      </c>
      <c r="J77" s="11">
        <v>11</v>
      </c>
      <c r="K77" s="6"/>
      <c r="L77" s="11">
        <f t="shared" si="10"/>
        <v>34.4</v>
      </c>
      <c r="M77" s="6"/>
    </row>
    <row r="78" spans="1:13" x14ac:dyDescent="0.2">
      <c r="A78" s="6">
        <v>364</v>
      </c>
      <c r="B78" s="6" t="s">
        <v>454</v>
      </c>
      <c r="C78" s="6" t="s">
        <v>29</v>
      </c>
      <c r="D78" s="12"/>
      <c r="E78" s="7"/>
      <c r="F78" s="11">
        <v>11.35</v>
      </c>
      <c r="G78" s="21">
        <v>1</v>
      </c>
      <c r="H78" s="11">
        <v>10.8</v>
      </c>
      <c r="I78" s="22">
        <v>2</v>
      </c>
      <c r="J78" s="11">
        <v>10.95</v>
      </c>
      <c r="K78" s="6"/>
      <c r="L78" s="11">
        <f t="shared" si="10"/>
        <v>33.1</v>
      </c>
      <c r="M78" s="6"/>
    </row>
    <row r="79" spans="1:13" x14ac:dyDescent="0.2">
      <c r="A79" s="6">
        <v>361</v>
      </c>
      <c r="B79" s="6" t="s">
        <v>451</v>
      </c>
      <c r="C79" s="6" t="s">
        <v>60</v>
      </c>
      <c r="D79" s="11">
        <v>11.3</v>
      </c>
      <c r="E79" s="6"/>
      <c r="F79" s="11">
        <v>9.9499999999999993</v>
      </c>
      <c r="G79" s="6"/>
      <c r="H79" s="7"/>
      <c r="I79" s="7"/>
      <c r="J79" s="11">
        <v>11.3</v>
      </c>
      <c r="K79" s="22">
        <v>2</v>
      </c>
      <c r="L79" s="11">
        <f t="shared" si="10"/>
        <v>32.549999999999997</v>
      </c>
      <c r="M79" s="6"/>
    </row>
    <row r="80" spans="1:13" x14ac:dyDescent="0.2">
      <c r="A80" s="6">
        <v>359</v>
      </c>
      <c r="B80" s="6" t="s">
        <v>449</v>
      </c>
      <c r="C80" s="6" t="s">
        <v>60</v>
      </c>
      <c r="D80" s="11">
        <v>11.7</v>
      </c>
      <c r="E80" s="6"/>
      <c r="F80" s="11">
        <v>10.5</v>
      </c>
      <c r="G80" s="6"/>
      <c r="H80" s="7"/>
      <c r="I80" s="7"/>
      <c r="J80" s="11">
        <v>10</v>
      </c>
      <c r="K80" s="6"/>
      <c r="L80" s="11">
        <f t="shared" si="10"/>
        <v>32.200000000000003</v>
      </c>
      <c r="M80" s="6"/>
    </row>
    <row r="81" spans="1:13" x14ac:dyDescent="0.2">
      <c r="A81" s="6">
        <v>360</v>
      </c>
      <c r="B81" s="6" t="s">
        <v>450</v>
      </c>
      <c r="C81" s="6" t="s">
        <v>60</v>
      </c>
      <c r="D81" s="11">
        <v>11.7</v>
      </c>
      <c r="E81" s="6"/>
      <c r="F81" s="11">
        <v>10</v>
      </c>
      <c r="G81" s="6"/>
      <c r="H81" s="7"/>
      <c r="I81" s="7"/>
      <c r="J81" s="11">
        <v>9.6999999999999993</v>
      </c>
      <c r="K81" s="6"/>
      <c r="L81" s="11">
        <f t="shared" si="10"/>
        <v>31.4</v>
      </c>
      <c r="M81" s="6"/>
    </row>
    <row r="82" spans="1:13" x14ac:dyDescent="0.2">
      <c r="A82" s="6">
        <v>362</v>
      </c>
      <c r="B82" s="6" t="s">
        <v>452</v>
      </c>
      <c r="C82" s="6" t="s">
        <v>60</v>
      </c>
      <c r="D82" s="11">
        <v>11.3</v>
      </c>
      <c r="E82" s="6"/>
      <c r="F82" s="11">
        <v>10.25</v>
      </c>
      <c r="G82" s="6"/>
      <c r="H82" s="7"/>
      <c r="I82" s="7"/>
      <c r="J82" s="11">
        <v>8.85</v>
      </c>
      <c r="K82" s="6"/>
      <c r="L82" s="11">
        <f t="shared" si="10"/>
        <v>30.400000000000002</v>
      </c>
      <c r="M82" s="6"/>
    </row>
    <row r="83" spans="1:13" x14ac:dyDescent="0.2">
      <c r="H83" s="13"/>
      <c r="J83" s="13"/>
    </row>
    <row r="84" spans="1:13" x14ac:dyDescent="0.2">
      <c r="A84" s="4" t="s">
        <v>9</v>
      </c>
      <c r="B84" s="4" t="s">
        <v>463</v>
      </c>
      <c r="C84" s="4" t="s">
        <v>6</v>
      </c>
      <c r="D84" s="5" t="s">
        <v>1</v>
      </c>
      <c r="E84" s="5" t="s">
        <v>7</v>
      </c>
      <c r="F84" s="5" t="s">
        <v>2</v>
      </c>
      <c r="G84" s="5" t="s">
        <v>7</v>
      </c>
      <c r="H84" s="14" t="s">
        <v>3</v>
      </c>
      <c r="I84" s="5" t="s">
        <v>7</v>
      </c>
      <c r="J84" s="14" t="s">
        <v>607</v>
      </c>
      <c r="K84" s="5" t="s">
        <v>7</v>
      </c>
      <c r="L84" s="5" t="s">
        <v>8</v>
      </c>
      <c r="M84" s="5" t="s">
        <v>7</v>
      </c>
    </row>
    <row r="85" spans="1:13" x14ac:dyDescent="0.2">
      <c r="A85" s="6">
        <v>373</v>
      </c>
      <c r="B85" s="6" t="s">
        <v>464</v>
      </c>
      <c r="C85" s="6" t="s">
        <v>22</v>
      </c>
      <c r="D85" s="6">
        <v>10.199999999999999</v>
      </c>
      <c r="E85" s="21">
        <v>1</v>
      </c>
      <c r="F85" s="6">
        <v>10.8</v>
      </c>
      <c r="G85" s="21">
        <v>1</v>
      </c>
      <c r="H85" s="6">
        <v>11.4</v>
      </c>
      <c r="I85" s="21">
        <v>1</v>
      </c>
      <c r="J85" s="11">
        <v>10.9</v>
      </c>
      <c r="K85" s="21">
        <v>1</v>
      </c>
      <c r="L85" s="6">
        <f>SUM(J85,H85,F85,D85)</f>
        <v>43.3</v>
      </c>
      <c r="M85" s="21">
        <v>1</v>
      </c>
    </row>
    <row r="86" spans="1:13" x14ac:dyDescent="0.2">
      <c r="J86" s="13"/>
    </row>
    <row r="87" spans="1:13" x14ac:dyDescent="0.2">
      <c r="A87" s="4" t="s">
        <v>9</v>
      </c>
      <c r="B87" s="4" t="s">
        <v>465</v>
      </c>
      <c r="C87" s="4" t="s">
        <v>6</v>
      </c>
      <c r="D87" s="14" t="s">
        <v>1</v>
      </c>
      <c r="E87" s="5" t="s">
        <v>7</v>
      </c>
      <c r="F87" s="14" t="s">
        <v>2</v>
      </c>
      <c r="G87" s="5" t="s">
        <v>7</v>
      </c>
      <c r="H87" s="5" t="s">
        <v>3</v>
      </c>
      <c r="I87" s="5" t="s">
        <v>7</v>
      </c>
      <c r="J87" s="14" t="s">
        <v>4</v>
      </c>
      <c r="K87" s="5" t="s">
        <v>7</v>
      </c>
      <c r="L87" s="5" t="s">
        <v>8</v>
      </c>
      <c r="M87" s="5" t="s">
        <v>7</v>
      </c>
    </row>
    <row r="88" spans="1:13" x14ac:dyDescent="0.2">
      <c r="A88" s="6">
        <v>396</v>
      </c>
      <c r="B88" s="6" t="s">
        <v>488</v>
      </c>
      <c r="C88" s="6" t="s">
        <v>27</v>
      </c>
      <c r="D88" s="11">
        <v>12.8</v>
      </c>
      <c r="E88" s="22">
        <v>2</v>
      </c>
      <c r="F88" s="11">
        <v>10.85</v>
      </c>
      <c r="G88" s="6"/>
      <c r="H88" s="11">
        <v>10.65</v>
      </c>
      <c r="I88" s="6"/>
      <c r="J88" s="11">
        <v>11.8</v>
      </c>
      <c r="K88" s="23">
        <v>3</v>
      </c>
      <c r="L88" s="11">
        <f t="shared" ref="L88:L125" si="11">SUM(J88,H88,F88,D88)</f>
        <v>46.100000000000009</v>
      </c>
      <c r="M88" s="6"/>
    </row>
    <row r="89" spans="1:13" x14ac:dyDescent="0.2">
      <c r="A89" s="6">
        <v>404</v>
      </c>
      <c r="B89" s="6" t="s">
        <v>496</v>
      </c>
      <c r="C89" s="6" t="s">
        <v>11</v>
      </c>
      <c r="D89" s="11">
        <v>11.4</v>
      </c>
      <c r="E89" s="6"/>
      <c r="F89" s="11">
        <v>10.3</v>
      </c>
      <c r="G89" s="6"/>
      <c r="H89" s="11">
        <v>10.35</v>
      </c>
      <c r="I89" s="6"/>
      <c r="J89" s="11">
        <v>11.8</v>
      </c>
      <c r="K89" s="23">
        <v>3</v>
      </c>
      <c r="L89" s="11">
        <f t="shared" si="11"/>
        <v>43.85</v>
      </c>
      <c r="M89" s="6"/>
    </row>
    <row r="90" spans="1:13" x14ac:dyDescent="0.2">
      <c r="A90" s="6">
        <v>400</v>
      </c>
      <c r="B90" s="6" t="s">
        <v>492</v>
      </c>
      <c r="C90" s="6" t="s">
        <v>29</v>
      </c>
      <c r="D90" s="11">
        <v>12.9</v>
      </c>
      <c r="E90" s="21">
        <v>1</v>
      </c>
      <c r="F90" s="11">
        <v>10.7</v>
      </c>
      <c r="G90" s="6"/>
      <c r="H90" s="11">
        <v>10.8</v>
      </c>
      <c r="I90" s="22">
        <v>2</v>
      </c>
      <c r="J90" s="11">
        <v>11.9</v>
      </c>
      <c r="K90" s="22">
        <v>2</v>
      </c>
      <c r="L90" s="11">
        <f t="shared" si="11"/>
        <v>46.300000000000004</v>
      </c>
      <c r="M90" s="6"/>
    </row>
    <row r="91" spans="1:13" x14ac:dyDescent="0.2">
      <c r="A91" s="6">
        <v>401</v>
      </c>
      <c r="B91" s="6" t="s">
        <v>493</v>
      </c>
      <c r="C91" s="6" t="s">
        <v>29</v>
      </c>
      <c r="D91" s="11">
        <v>12.5</v>
      </c>
      <c r="E91" s="6"/>
      <c r="F91" s="11">
        <v>10.9</v>
      </c>
      <c r="G91" s="6"/>
      <c r="H91" s="11">
        <v>11.05</v>
      </c>
      <c r="I91" s="21">
        <v>1</v>
      </c>
      <c r="J91" s="11">
        <v>12.1</v>
      </c>
      <c r="K91" s="21">
        <v>1</v>
      </c>
      <c r="L91" s="11">
        <f t="shared" si="11"/>
        <v>46.55</v>
      </c>
      <c r="M91" s="21">
        <v>1</v>
      </c>
    </row>
    <row r="92" spans="1:13" x14ac:dyDescent="0.2">
      <c r="A92" s="6">
        <v>388</v>
      </c>
      <c r="B92" s="6" t="s">
        <v>480</v>
      </c>
      <c r="C92" s="6" t="s">
        <v>59</v>
      </c>
      <c r="D92" s="11">
        <v>11.8</v>
      </c>
      <c r="E92" s="6"/>
      <c r="F92" s="11">
        <v>10.45</v>
      </c>
      <c r="G92" s="6"/>
      <c r="H92" s="11">
        <v>10.7</v>
      </c>
      <c r="I92" s="23">
        <v>3</v>
      </c>
      <c r="J92" s="11">
        <v>11.25</v>
      </c>
      <c r="K92" s="6"/>
      <c r="L92" s="11">
        <f t="shared" si="11"/>
        <v>44.2</v>
      </c>
      <c r="M92" s="6"/>
    </row>
    <row r="93" spans="1:13" x14ac:dyDescent="0.2">
      <c r="A93" s="6">
        <v>407</v>
      </c>
      <c r="B93" s="6" t="s">
        <v>499</v>
      </c>
      <c r="C93" s="6" t="s">
        <v>11</v>
      </c>
      <c r="D93" s="11">
        <v>11.1</v>
      </c>
      <c r="E93" s="6"/>
      <c r="F93" s="11">
        <v>11</v>
      </c>
      <c r="G93" s="23">
        <v>3</v>
      </c>
      <c r="H93" s="11">
        <v>9.9499999999999993</v>
      </c>
      <c r="I93" s="6"/>
      <c r="J93" s="11">
        <v>10.4</v>
      </c>
      <c r="K93" s="6"/>
      <c r="L93" s="11">
        <f t="shared" si="11"/>
        <v>42.45</v>
      </c>
      <c r="M93" s="6"/>
    </row>
    <row r="94" spans="1:13" x14ac:dyDescent="0.2">
      <c r="A94" s="6">
        <v>399</v>
      </c>
      <c r="B94" s="6" t="s">
        <v>491</v>
      </c>
      <c r="C94" s="6" t="s">
        <v>29</v>
      </c>
      <c r="D94" s="11">
        <v>12</v>
      </c>
      <c r="E94" s="6"/>
      <c r="F94" s="11">
        <v>11.05</v>
      </c>
      <c r="G94" s="22">
        <v>2</v>
      </c>
      <c r="H94" s="12"/>
      <c r="I94" s="7"/>
      <c r="J94" s="12"/>
      <c r="K94" s="7"/>
      <c r="L94" s="11">
        <f t="shared" si="11"/>
        <v>23.05</v>
      </c>
      <c r="M94" s="6"/>
    </row>
    <row r="95" spans="1:13" x14ac:dyDescent="0.2">
      <c r="A95" s="6">
        <v>397</v>
      </c>
      <c r="B95" s="6" t="s">
        <v>489</v>
      </c>
      <c r="C95" s="6" t="s">
        <v>29</v>
      </c>
      <c r="D95" s="11">
        <v>11.8</v>
      </c>
      <c r="E95" s="6"/>
      <c r="F95" s="11">
        <v>11.1</v>
      </c>
      <c r="G95" s="21">
        <v>1</v>
      </c>
      <c r="H95" s="12"/>
      <c r="I95" s="7"/>
      <c r="J95" s="12"/>
      <c r="K95" s="7"/>
      <c r="L95" s="11">
        <f t="shared" si="11"/>
        <v>22.9</v>
      </c>
      <c r="M95" s="6"/>
    </row>
    <row r="96" spans="1:13" x14ac:dyDescent="0.2">
      <c r="A96" s="6">
        <v>398</v>
      </c>
      <c r="B96" s="6" t="s">
        <v>490</v>
      </c>
      <c r="C96" s="6" t="s">
        <v>29</v>
      </c>
      <c r="D96" s="11">
        <v>12.7</v>
      </c>
      <c r="E96" s="23">
        <v>3</v>
      </c>
      <c r="F96" s="11">
        <v>10.75</v>
      </c>
      <c r="G96" s="6"/>
      <c r="H96" s="12"/>
      <c r="I96" s="7"/>
      <c r="J96" s="12"/>
      <c r="K96" s="7"/>
      <c r="L96" s="11">
        <f t="shared" si="11"/>
        <v>23.45</v>
      </c>
      <c r="M96" s="6"/>
    </row>
    <row r="97" spans="1:13" x14ac:dyDescent="0.2">
      <c r="A97" s="6">
        <v>406</v>
      </c>
      <c r="B97" s="6" t="s">
        <v>498</v>
      </c>
      <c r="C97" s="6" t="s">
        <v>11</v>
      </c>
      <c r="D97" s="11">
        <v>11.9</v>
      </c>
      <c r="E97" s="6"/>
      <c r="F97" s="11">
        <v>10.5</v>
      </c>
      <c r="G97" s="6"/>
      <c r="H97" s="11">
        <v>10.4</v>
      </c>
      <c r="I97" s="6"/>
      <c r="J97" s="11">
        <v>11.7</v>
      </c>
      <c r="K97" s="6"/>
      <c r="L97" s="11">
        <f t="shared" si="11"/>
        <v>44.5</v>
      </c>
      <c r="M97" s="6"/>
    </row>
    <row r="98" spans="1:13" x14ac:dyDescent="0.2">
      <c r="A98" s="6">
        <v>405</v>
      </c>
      <c r="B98" s="6" t="s">
        <v>497</v>
      </c>
      <c r="C98" s="6" t="s">
        <v>11</v>
      </c>
      <c r="D98" s="11">
        <v>12.5</v>
      </c>
      <c r="E98" s="6"/>
      <c r="F98" s="11">
        <v>10.5</v>
      </c>
      <c r="G98" s="6"/>
      <c r="H98" s="11">
        <v>10.55</v>
      </c>
      <c r="I98" s="6"/>
      <c r="J98" s="11">
        <v>11.45</v>
      </c>
      <c r="K98" s="6"/>
      <c r="L98" s="11">
        <f t="shared" si="11"/>
        <v>45</v>
      </c>
      <c r="M98" s="6"/>
    </row>
    <row r="99" spans="1:13" x14ac:dyDescent="0.2">
      <c r="A99" s="6">
        <v>376</v>
      </c>
      <c r="B99" s="6" t="s">
        <v>469</v>
      </c>
      <c r="C99" s="6" t="s">
        <v>19</v>
      </c>
      <c r="D99" s="11">
        <v>12.2</v>
      </c>
      <c r="E99" s="6"/>
      <c r="F99" s="11">
        <v>10.5</v>
      </c>
      <c r="G99" s="6"/>
      <c r="H99" s="11">
        <v>10.5</v>
      </c>
      <c r="I99" s="6"/>
      <c r="J99" s="11">
        <v>11.45</v>
      </c>
      <c r="K99" s="6"/>
      <c r="L99" s="11">
        <f t="shared" si="11"/>
        <v>44.650000000000006</v>
      </c>
      <c r="M99" s="6"/>
    </row>
    <row r="100" spans="1:13" x14ac:dyDescent="0.2">
      <c r="A100" s="6">
        <v>356</v>
      </c>
      <c r="B100" s="6" t="s">
        <v>466</v>
      </c>
      <c r="C100" s="6" t="s">
        <v>60</v>
      </c>
      <c r="D100" s="11">
        <v>12.6</v>
      </c>
      <c r="E100" s="6"/>
      <c r="F100" s="11">
        <v>10.35</v>
      </c>
      <c r="G100" s="6"/>
      <c r="H100" s="11">
        <v>10.050000000000001</v>
      </c>
      <c r="I100" s="6"/>
      <c r="J100" s="11">
        <v>11.45</v>
      </c>
      <c r="K100" s="6"/>
      <c r="L100" s="11">
        <f t="shared" si="11"/>
        <v>44.45</v>
      </c>
      <c r="M100" s="9"/>
    </row>
    <row r="101" spans="1:13" x14ac:dyDescent="0.2">
      <c r="A101" s="6">
        <v>385</v>
      </c>
      <c r="B101" s="6" t="s">
        <v>477</v>
      </c>
      <c r="C101" s="6" t="s">
        <v>22</v>
      </c>
      <c r="D101" s="11">
        <v>12.2</v>
      </c>
      <c r="E101" s="6"/>
      <c r="F101" s="11">
        <v>9.9499999999999993</v>
      </c>
      <c r="G101" s="6"/>
      <c r="H101" s="11">
        <v>10.199999999999999</v>
      </c>
      <c r="I101" s="6"/>
      <c r="J101" s="11">
        <v>11.35</v>
      </c>
      <c r="K101" s="6"/>
      <c r="L101" s="11">
        <f t="shared" si="11"/>
        <v>43.699999999999996</v>
      </c>
      <c r="M101" s="6"/>
    </row>
    <row r="102" spans="1:13" x14ac:dyDescent="0.2">
      <c r="A102" s="6">
        <v>378</v>
      </c>
      <c r="B102" s="6" t="s">
        <v>470</v>
      </c>
      <c r="C102" s="6" t="s">
        <v>79</v>
      </c>
      <c r="D102" s="11">
        <v>12.1</v>
      </c>
      <c r="E102" s="6"/>
      <c r="F102" s="11">
        <v>10.1</v>
      </c>
      <c r="G102" s="6"/>
      <c r="H102" s="11">
        <v>10.4</v>
      </c>
      <c r="I102" s="6"/>
      <c r="J102" s="11">
        <v>11.3</v>
      </c>
      <c r="K102" s="6"/>
      <c r="L102" s="11">
        <f t="shared" si="11"/>
        <v>43.900000000000006</v>
      </c>
      <c r="M102" s="6"/>
    </row>
    <row r="103" spans="1:13" x14ac:dyDescent="0.2">
      <c r="A103" s="6">
        <v>386</v>
      </c>
      <c r="B103" s="6" t="s">
        <v>478</v>
      </c>
      <c r="C103" s="6" t="s">
        <v>130</v>
      </c>
      <c r="D103" s="11">
        <v>11.4</v>
      </c>
      <c r="E103" s="6"/>
      <c r="F103" s="11">
        <v>10.8</v>
      </c>
      <c r="G103" s="6"/>
      <c r="H103" s="11">
        <v>9.9</v>
      </c>
      <c r="I103" s="6"/>
      <c r="J103" s="11">
        <v>11.3</v>
      </c>
      <c r="K103" s="6"/>
      <c r="L103" s="11">
        <f t="shared" si="11"/>
        <v>43.4</v>
      </c>
      <c r="M103" s="6"/>
    </row>
    <row r="104" spans="1:13" x14ac:dyDescent="0.2">
      <c r="A104" s="6">
        <v>403</v>
      </c>
      <c r="B104" s="6" t="s">
        <v>495</v>
      </c>
      <c r="C104" s="6" t="s">
        <v>11</v>
      </c>
      <c r="D104" s="11">
        <v>11.7</v>
      </c>
      <c r="E104" s="6"/>
      <c r="F104" s="11">
        <v>9.9</v>
      </c>
      <c r="G104" s="6"/>
      <c r="H104" s="11">
        <v>9.5</v>
      </c>
      <c r="I104" s="6"/>
      <c r="J104" s="11">
        <v>11.3</v>
      </c>
      <c r="K104" s="6"/>
      <c r="L104" s="11">
        <f t="shared" si="11"/>
        <v>42.400000000000006</v>
      </c>
      <c r="M104" s="6"/>
    </row>
    <row r="105" spans="1:13" x14ac:dyDescent="0.2">
      <c r="A105" s="6">
        <v>390</v>
      </c>
      <c r="B105" s="6" t="s">
        <v>482</v>
      </c>
      <c r="C105" s="6" t="s">
        <v>60</v>
      </c>
      <c r="D105" s="11">
        <v>11.9</v>
      </c>
      <c r="E105" s="6"/>
      <c r="F105" s="11">
        <v>10.3</v>
      </c>
      <c r="G105" s="6"/>
      <c r="H105" s="11">
        <v>8.85</v>
      </c>
      <c r="I105" s="6"/>
      <c r="J105" s="11">
        <v>11.25</v>
      </c>
      <c r="K105" s="6"/>
      <c r="L105" s="11">
        <f t="shared" si="11"/>
        <v>42.300000000000004</v>
      </c>
      <c r="M105" s="6"/>
    </row>
    <row r="106" spans="1:13" x14ac:dyDescent="0.2">
      <c r="A106" s="6">
        <v>409</v>
      </c>
      <c r="B106" s="6" t="s">
        <v>501</v>
      </c>
      <c r="C106" s="6" t="s">
        <v>11</v>
      </c>
      <c r="D106" s="11">
        <v>11.8</v>
      </c>
      <c r="E106" s="6"/>
      <c r="F106" s="11">
        <v>10.6</v>
      </c>
      <c r="G106" s="6"/>
      <c r="H106" s="11">
        <v>7.8</v>
      </c>
      <c r="I106" s="6"/>
      <c r="J106" s="11">
        <v>11.25</v>
      </c>
      <c r="K106" s="6"/>
      <c r="L106" s="11">
        <f t="shared" si="11"/>
        <v>41.45</v>
      </c>
      <c r="M106" s="6"/>
    </row>
    <row r="107" spans="1:13" x14ac:dyDescent="0.2">
      <c r="A107" s="6">
        <v>410</v>
      </c>
      <c r="B107" s="6" t="s">
        <v>502</v>
      </c>
      <c r="C107" s="6" t="s">
        <v>11</v>
      </c>
      <c r="D107" s="11">
        <v>11.6</v>
      </c>
      <c r="E107" s="6"/>
      <c r="F107" s="11">
        <v>10.4</v>
      </c>
      <c r="G107" s="6"/>
      <c r="H107" s="11">
        <v>10</v>
      </c>
      <c r="I107" s="6"/>
      <c r="J107" s="11">
        <v>11.15</v>
      </c>
      <c r="K107" s="6"/>
      <c r="L107" s="11">
        <f t="shared" si="11"/>
        <v>43.15</v>
      </c>
      <c r="M107" s="6"/>
    </row>
    <row r="108" spans="1:13" x14ac:dyDescent="0.2">
      <c r="A108" s="6">
        <v>387</v>
      </c>
      <c r="B108" s="6" t="s">
        <v>479</v>
      </c>
      <c r="C108" s="6" t="s">
        <v>59</v>
      </c>
      <c r="D108" s="11">
        <v>10.85</v>
      </c>
      <c r="E108" s="6"/>
      <c r="F108" s="11">
        <v>10.45</v>
      </c>
      <c r="G108" s="6"/>
      <c r="H108" s="11">
        <v>9.9</v>
      </c>
      <c r="I108" s="6"/>
      <c r="J108" s="11">
        <v>11.15</v>
      </c>
      <c r="K108" s="6"/>
      <c r="L108" s="11">
        <f t="shared" si="11"/>
        <v>42.35</v>
      </c>
      <c r="M108" s="6"/>
    </row>
    <row r="109" spans="1:13" x14ac:dyDescent="0.2">
      <c r="A109" s="6">
        <v>389</v>
      </c>
      <c r="B109" s="6" t="s">
        <v>481</v>
      </c>
      <c r="C109" s="6" t="s">
        <v>60</v>
      </c>
      <c r="D109" s="11">
        <v>11.3</v>
      </c>
      <c r="E109" s="6"/>
      <c r="F109" s="11">
        <v>10.4</v>
      </c>
      <c r="G109" s="6"/>
      <c r="H109" s="11">
        <v>9.1999999999999993</v>
      </c>
      <c r="I109" s="6"/>
      <c r="J109" s="11">
        <v>11.1</v>
      </c>
      <c r="K109" s="6"/>
      <c r="L109" s="11">
        <f t="shared" si="11"/>
        <v>42</v>
      </c>
      <c r="M109" s="6"/>
    </row>
    <row r="110" spans="1:13" x14ac:dyDescent="0.2">
      <c r="A110" s="6">
        <v>408</v>
      </c>
      <c r="B110" s="6" t="s">
        <v>500</v>
      </c>
      <c r="C110" s="6" t="s">
        <v>11</v>
      </c>
      <c r="D110" s="11">
        <v>11.1</v>
      </c>
      <c r="E110" s="6"/>
      <c r="F110" s="11">
        <v>10.6</v>
      </c>
      <c r="G110" s="6"/>
      <c r="H110" s="11">
        <v>8.6999999999999993</v>
      </c>
      <c r="I110" s="6"/>
      <c r="J110" s="11">
        <v>11.05</v>
      </c>
      <c r="K110" s="6"/>
      <c r="L110" s="11">
        <f t="shared" si="11"/>
        <v>41.45</v>
      </c>
      <c r="M110" s="6"/>
    </row>
    <row r="111" spans="1:13" x14ac:dyDescent="0.2">
      <c r="A111" s="6">
        <v>380</v>
      </c>
      <c r="B111" s="6" t="s">
        <v>472</v>
      </c>
      <c r="C111" s="6" t="s">
        <v>79</v>
      </c>
      <c r="D111" s="11">
        <v>11.7</v>
      </c>
      <c r="E111" s="6"/>
      <c r="F111" s="11">
        <v>10.25</v>
      </c>
      <c r="G111" s="6"/>
      <c r="H111" s="11">
        <v>10.050000000000001</v>
      </c>
      <c r="I111" s="6"/>
      <c r="J111" s="11">
        <v>11</v>
      </c>
      <c r="K111" s="6"/>
      <c r="L111" s="11">
        <f t="shared" si="11"/>
        <v>43</v>
      </c>
      <c r="M111" s="6"/>
    </row>
    <row r="112" spans="1:13" x14ac:dyDescent="0.2">
      <c r="A112" s="6">
        <v>411</v>
      </c>
      <c r="B112" s="6" t="s">
        <v>503</v>
      </c>
      <c r="C112" s="6" t="s">
        <v>11</v>
      </c>
      <c r="D112" s="11">
        <v>11.5</v>
      </c>
      <c r="E112" s="6"/>
      <c r="F112" s="11">
        <v>9.8000000000000007</v>
      </c>
      <c r="G112" s="6"/>
      <c r="H112" s="11">
        <v>9.4</v>
      </c>
      <c r="I112" s="6"/>
      <c r="J112" s="11">
        <v>11</v>
      </c>
      <c r="K112" s="6"/>
      <c r="L112" s="11">
        <f t="shared" si="11"/>
        <v>41.7</v>
      </c>
      <c r="M112" s="6"/>
    </row>
    <row r="113" spans="1:13" x14ac:dyDescent="0.2">
      <c r="A113" s="6">
        <v>394</v>
      </c>
      <c r="B113" s="6" t="s">
        <v>486</v>
      </c>
      <c r="C113" s="6" t="s">
        <v>60</v>
      </c>
      <c r="D113" s="11">
        <v>11.8</v>
      </c>
      <c r="E113" s="6"/>
      <c r="F113" s="11">
        <v>10.35</v>
      </c>
      <c r="G113" s="6"/>
      <c r="H113" s="11">
        <v>8.9</v>
      </c>
      <c r="I113" s="6"/>
      <c r="J113" s="11">
        <v>10.95</v>
      </c>
      <c r="K113" s="6"/>
      <c r="L113" s="11">
        <f t="shared" si="11"/>
        <v>42</v>
      </c>
      <c r="M113" s="6"/>
    </row>
    <row r="114" spans="1:13" x14ac:dyDescent="0.2">
      <c r="A114" s="6">
        <v>392</v>
      </c>
      <c r="B114" s="6" t="s">
        <v>484</v>
      </c>
      <c r="C114" s="6" t="s">
        <v>60</v>
      </c>
      <c r="D114" s="11">
        <v>12.3</v>
      </c>
      <c r="E114" s="6"/>
      <c r="F114" s="11">
        <v>10.199999999999999</v>
      </c>
      <c r="G114" s="6"/>
      <c r="H114" s="11">
        <v>10.5</v>
      </c>
      <c r="I114" s="6"/>
      <c r="J114" s="11">
        <v>10.85</v>
      </c>
      <c r="K114" s="6"/>
      <c r="L114" s="11">
        <f t="shared" si="11"/>
        <v>43.85</v>
      </c>
      <c r="M114" s="6"/>
    </row>
    <row r="115" spans="1:13" x14ac:dyDescent="0.2">
      <c r="A115" s="6">
        <v>379</v>
      </c>
      <c r="B115" s="6" t="s">
        <v>471</v>
      </c>
      <c r="C115" s="6" t="s">
        <v>79</v>
      </c>
      <c r="D115" s="11">
        <v>10.95</v>
      </c>
      <c r="E115" s="6"/>
      <c r="F115" s="11">
        <v>9.6999999999999993</v>
      </c>
      <c r="G115" s="6"/>
      <c r="H115" s="11">
        <v>7</v>
      </c>
      <c r="I115" s="6"/>
      <c r="J115" s="11">
        <v>10.85</v>
      </c>
      <c r="K115" s="6"/>
      <c r="L115" s="11">
        <f t="shared" si="11"/>
        <v>38.5</v>
      </c>
      <c r="M115" s="6"/>
    </row>
    <row r="116" spans="1:13" x14ac:dyDescent="0.2">
      <c r="A116" s="6">
        <v>395</v>
      </c>
      <c r="B116" s="6" t="s">
        <v>487</v>
      </c>
      <c r="C116" s="6" t="s">
        <v>60</v>
      </c>
      <c r="D116" s="11">
        <v>11</v>
      </c>
      <c r="E116" s="6"/>
      <c r="F116" s="11">
        <v>10.199999999999999</v>
      </c>
      <c r="G116" s="6"/>
      <c r="H116" s="11">
        <v>9.85</v>
      </c>
      <c r="I116" s="6"/>
      <c r="J116" s="11">
        <v>10.75</v>
      </c>
      <c r="K116" s="6"/>
      <c r="L116" s="11">
        <f t="shared" si="11"/>
        <v>41.8</v>
      </c>
      <c r="M116" s="6"/>
    </row>
    <row r="117" spans="1:13" x14ac:dyDescent="0.2">
      <c r="A117" s="6">
        <v>393</v>
      </c>
      <c r="B117" s="6" t="s">
        <v>485</v>
      </c>
      <c r="C117" s="6" t="s">
        <v>60</v>
      </c>
      <c r="D117" s="11">
        <v>11.6</v>
      </c>
      <c r="E117" s="6"/>
      <c r="F117" s="11">
        <v>9.9</v>
      </c>
      <c r="G117" s="6"/>
      <c r="H117" s="11">
        <v>9.85</v>
      </c>
      <c r="I117" s="6"/>
      <c r="J117" s="11">
        <v>10.65</v>
      </c>
      <c r="K117" s="6"/>
      <c r="L117" s="11">
        <f t="shared" si="11"/>
        <v>42</v>
      </c>
      <c r="M117" s="6"/>
    </row>
    <row r="118" spans="1:13" x14ac:dyDescent="0.2">
      <c r="A118" s="6">
        <v>384</v>
      </c>
      <c r="B118" s="6" t="s">
        <v>476</v>
      </c>
      <c r="C118" s="6" t="s">
        <v>22</v>
      </c>
      <c r="D118" s="11">
        <v>11.5</v>
      </c>
      <c r="E118" s="6"/>
      <c r="F118" s="11">
        <v>10.1</v>
      </c>
      <c r="G118" s="6"/>
      <c r="H118" s="11">
        <v>9.9499999999999993</v>
      </c>
      <c r="I118" s="6"/>
      <c r="J118" s="11">
        <v>10.45</v>
      </c>
      <c r="K118" s="6"/>
      <c r="L118" s="11">
        <f t="shared" si="11"/>
        <v>42</v>
      </c>
      <c r="M118" s="6"/>
    </row>
    <row r="119" spans="1:13" x14ac:dyDescent="0.2">
      <c r="A119" s="6">
        <v>383</v>
      </c>
      <c r="B119" s="6" t="s">
        <v>475</v>
      </c>
      <c r="C119" s="6" t="s">
        <v>22</v>
      </c>
      <c r="D119" s="11">
        <v>12.1</v>
      </c>
      <c r="E119" s="6"/>
      <c r="F119" s="11">
        <v>9.9499999999999993</v>
      </c>
      <c r="G119" s="6"/>
      <c r="H119" s="11">
        <v>9.1</v>
      </c>
      <c r="I119" s="6"/>
      <c r="J119" s="11">
        <v>10.35</v>
      </c>
      <c r="K119" s="6"/>
      <c r="L119" s="11">
        <f t="shared" si="11"/>
        <v>41.5</v>
      </c>
      <c r="M119" s="6"/>
    </row>
    <row r="120" spans="1:13" x14ac:dyDescent="0.2">
      <c r="A120" s="6">
        <v>599</v>
      </c>
      <c r="B120" s="6" t="s">
        <v>474</v>
      </c>
      <c r="C120" s="6" t="s">
        <v>80</v>
      </c>
      <c r="D120" s="11">
        <v>11.2</v>
      </c>
      <c r="E120" s="6"/>
      <c r="F120" s="11">
        <v>10.7</v>
      </c>
      <c r="G120" s="6"/>
      <c r="H120" s="11">
        <v>10.15</v>
      </c>
      <c r="I120" s="6"/>
      <c r="J120" s="11">
        <v>10.199999999999999</v>
      </c>
      <c r="K120" s="6"/>
      <c r="L120" s="11">
        <f t="shared" si="11"/>
        <v>42.25</v>
      </c>
      <c r="M120" s="6"/>
    </row>
    <row r="121" spans="1:13" x14ac:dyDescent="0.2">
      <c r="A121" s="6">
        <v>391</v>
      </c>
      <c r="B121" s="6" t="s">
        <v>483</v>
      </c>
      <c r="C121" s="6" t="s">
        <v>60</v>
      </c>
      <c r="D121" s="11">
        <v>11.2</v>
      </c>
      <c r="E121" s="6"/>
      <c r="F121" s="11">
        <v>9.9</v>
      </c>
      <c r="G121" s="6"/>
      <c r="H121" s="11">
        <v>9.65</v>
      </c>
      <c r="I121" s="6"/>
      <c r="J121" s="11">
        <v>10.15</v>
      </c>
      <c r="K121" s="6"/>
      <c r="L121" s="11">
        <f t="shared" si="11"/>
        <v>40.900000000000006</v>
      </c>
      <c r="M121" s="6"/>
    </row>
    <row r="122" spans="1:13" x14ac:dyDescent="0.2">
      <c r="A122" s="6">
        <v>375</v>
      </c>
      <c r="B122" s="6" t="s">
        <v>468</v>
      </c>
      <c r="C122" s="6" t="s">
        <v>19</v>
      </c>
      <c r="D122" s="11">
        <v>10.199999999999999</v>
      </c>
      <c r="E122" s="6"/>
      <c r="F122" s="11">
        <v>10.199999999999999</v>
      </c>
      <c r="G122" s="6"/>
      <c r="H122" s="11">
        <v>9</v>
      </c>
      <c r="I122" s="6"/>
      <c r="J122" s="11">
        <v>10.1</v>
      </c>
      <c r="K122" s="6"/>
      <c r="L122" s="11">
        <f t="shared" si="11"/>
        <v>39.5</v>
      </c>
      <c r="M122" s="6"/>
    </row>
    <row r="123" spans="1:13" x14ac:dyDescent="0.2">
      <c r="A123" s="6">
        <v>381</v>
      </c>
      <c r="B123" s="6" t="s">
        <v>473</v>
      </c>
      <c r="C123" s="6" t="s">
        <v>57</v>
      </c>
      <c r="D123" s="11">
        <v>11.6</v>
      </c>
      <c r="E123" s="6"/>
      <c r="F123" s="11">
        <v>10.35</v>
      </c>
      <c r="G123" s="6"/>
      <c r="H123" s="11">
        <v>8.15</v>
      </c>
      <c r="I123" s="6"/>
      <c r="J123" s="11">
        <v>8.5</v>
      </c>
      <c r="K123" s="6"/>
      <c r="L123" s="11">
        <f t="shared" si="11"/>
        <v>38.6</v>
      </c>
      <c r="M123" s="6"/>
    </row>
    <row r="124" spans="1:13" x14ac:dyDescent="0.2">
      <c r="A124" s="6">
        <v>402</v>
      </c>
      <c r="B124" s="6" t="s">
        <v>494</v>
      </c>
      <c r="C124" s="6" t="s">
        <v>29</v>
      </c>
      <c r="D124" s="11">
        <v>12.6</v>
      </c>
      <c r="E124" s="6"/>
      <c r="F124" s="11">
        <v>10.5</v>
      </c>
      <c r="G124" s="6"/>
      <c r="H124" s="12"/>
      <c r="I124" s="7"/>
      <c r="J124" s="12"/>
      <c r="K124" s="7"/>
      <c r="L124" s="11">
        <f t="shared" si="11"/>
        <v>23.1</v>
      </c>
      <c r="M124" s="6"/>
    </row>
    <row r="125" spans="1:13" x14ac:dyDescent="0.2">
      <c r="A125" s="6">
        <v>374</v>
      </c>
      <c r="B125" s="6" t="s">
        <v>467</v>
      </c>
      <c r="C125" s="6" t="s">
        <v>267</v>
      </c>
      <c r="D125" s="11">
        <v>9.4</v>
      </c>
      <c r="E125" s="6"/>
      <c r="F125" s="11">
        <v>10</v>
      </c>
      <c r="G125" s="6"/>
      <c r="H125" s="12"/>
      <c r="I125" s="7"/>
      <c r="J125" s="12"/>
      <c r="K125" s="7"/>
      <c r="L125" s="11">
        <f t="shared" si="11"/>
        <v>19.399999999999999</v>
      </c>
      <c r="M125" s="6"/>
    </row>
    <row r="126" spans="1:13" x14ac:dyDescent="0.2">
      <c r="J126" s="13"/>
    </row>
    <row r="127" spans="1:13" x14ac:dyDescent="0.2">
      <c r="A127" s="4" t="s">
        <v>9</v>
      </c>
      <c r="B127" s="4" t="s">
        <v>504</v>
      </c>
      <c r="C127" s="4" t="s">
        <v>6</v>
      </c>
      <c r="D127" s="5" t="s">
        <v>1</v>
      </c>
      <c r="E127" s="5" t="s">
        <v>7</v>
      </c>
      <c r="F127" s="5" t="s">
        <v>2</v>
      </c>
      <c r="G127" s="5" t="s">
        <v>7</v>
      </c>
      <c r="H127" s="14" t="s">
        <v>3</v>
      </c>
      <c r="I127" s="5" t="s">
        <v>7</v>
      </c>
      <c r="J127" s="14" t="s">
        <v>607</v>
      </c>
      <c r="K127" s="5" t="s">
        <v>7</v>
      </c>
      <c r="L127" s="5" t="s">
        <v>8</v>
      </c>
      <c r="M127" s="5" t="s">
        <v>7</v>
      </c>
    </row>
    <row r="128" spans="1:13" x14ac:dyDescent="0.2">
      <c r="A128" s="6">
        <v>412</v>
      </c>
      <c r="B128" s="6" t="s">
        <v>505</v>
      </c>
      <c r="C128" s="6" t="s">
        <v>19</v>
      </c>
      <c r="D128" s="6">
        <v>11.2</v>
      </c>
      <c r="E128" s="21">
        <v>1</v>
      </c>
      <c r="F128" s="11">
        <v>10.8</v>
      </c>
      <c r="G128" s="21">
        <v>1</v>
      </c>
      <c r="H128" s="11">
        <v>11.1</v>
      </c>
      <c r="I128" s="21">
        <v>1</v>
      </c>
      <c r="J128" s="11">
        <v>10.25</v>
      </c>
      <c r="K128" s="21">
        <v>1</v>
      </c>
      <c r="L128" s="11">
        <f>SUM(J128,H128,F128,D128)</f>
        <v>43.350000000000009</v>
      </c>
      <c r="M128" s="21">
        <v>1</v>
      </c>
    </row>
    <row r="129" spans="1:13" x14ac:dyDescent="0.2">
      <c r="F129" s="13"/>
      <c r="H129" s="13"/>
      <c r="J129" s="13"/>
      <c r="L129" s="13"/>
    </row>
    <row r="130" spans="1:13" x14ac:dyDescent="0.2">
      <c r="A130" s="4" t="s">
        <v>9</v>
      </c>
      <c r="B130" s="4" t="s">
        <v>506</v>
      </c>
      <c r="C130" s="4" t="s">
        <v>6</v>
      </c>
      <c r="D130" s="14" t="s">
        <v>1</v>
      </c>
      <c r="E130" s="5" t="s">
        <v>7</v>
      </c>
      <c r="F130" s="14" t="s">
        <v>2</v>
      </c>
      <c r="G130" s="5" t="s">
        <v>7</v>
      </c>
      <c r="H130" s="14" t="s">
        <v>3</v>
      </c>
      <c r="I130" s="5" t="s">
        <v>7</v>
      </c>
      <c r="J130" s="14" t="s">
        <v>4</v>
      </c>
      <c r="K130" s="5" t="s">
        <v>7</v>
      </c>
      <c r="L130" s="14" t="s">
        <v>8</v>
      </c>
      <c r="M130" s="5" t="s">
        <v>7</v>
      </c>
    </row>
    <row r="131" spans="1:13" x14ac:dyDescent="0.2">
      <c r="A131" s="6">
        <v>501</v>
      </c>
      <c r="B131" s="6" t="s">
        <v>513</v>
      </c>
      <c r="C131" s="6" t="s">
        <v>203</v>
      </c>
      <c r="D131" s="11">
        <v>12.4</v>
      </c>
      <c r="E131" s="23">
        <v>3</v>
      </c>
      <c r="F131" s="11">
        <v>11.45</v>
      </c>
      <c r="G131" s="21">
        <v>1</v>
      </c>
      <c r="H131" s="11">
        <v>10</v>
      </c>
      <c r="I131" s="21">
        <v>1</v>
      </c>
      <c r="J131" s="11">
        <v>11.3</v>
      </c>
      <c r="K131" s="21">
        <v>1</v>
      </c>
      <c r="L131" s="11">
        <f t="shared" ref="L131:L150" si="12">SUM(J131,H131,F131,D131)</f>
        <v>45.15</v>
      </c>
      <c r="M131" s="21">
        <v>1</v>
      </c>
    </row>
    <row r="132" spans="1:13" x14ac:dyDescent="0.2">
      <c r="A132" s="6">
        <v>506</v>
      </c>
      <c r="B132" s="6" t="s">
        <v>518</v>
      </c>
      <c r="C132" s="6" t="s">
        <v>79</v>
      </c>
      <c r="D132" s="11">
        <v>11.3</v>
      </c>
      <c r="E132" s="6"/>
      <c r="F132" s="11">
        <v>11.1</v>
      </c>
      <c r="G132" s="6"/>
      <c r="H132" s="11">
        <v>9.3000000000000007</v>
      </c>
      <c r="I132" s="6"/>
      <c r="J132" s="11">
        <v>11.3</v>
      </c>
      <c r="K132" s="21">
        <v>1</v>
      </c>
      <c r="L132" s="11">
        <f t="shared" si="12"/>
        <v>43</v>
      </c>
      <c r="M132" s="6"/>
    </row>
    <row r="133" spans="1:13" x14ac:dyDescent="0.2">
      <c r="A133" s="6">
        <v>505</v>
      </c>
      <c r="B133" s="6" t="s">
        <v>517</v>
      </c>
      <c r="C133" s="6" t="s">
        <v>52</v>
      </c>
      <c r="D133" s="11">
        <v>12.6</v>
      </c>
      <c r="E133" s="22">
        <v>2</v>
      </c>
      <c r="F133" s="11">
        <v>11.25</v>
      </c>
      <c r="G133" s="6"/>
      <c r="H133" s="11">
        <v>9.5</v>
      </c>
      <c r="I133" s="6"/>
      <c r="J133" s="11">
        <v>11.1</v>
      </c>
      <c r="K133" s="22">
        <v>2</v>
      </c>
      <c r="L133" s="11">
        <f t="shared" si="12"/>
        <v>44.45</v>
      </c>
      <c r="M133" s="6"/>
    </row>
    <row r="134" spans="1:13" x14ac:dyDescent="0.2">
      <c r="A134" s="6">
        <v>512</v>
      </c>
      <c r="B134" s="6" t="s">
        <v>524</v>
      </c>
      <c r="C134" s="6" t="s">
        <v>80</v>
      </c>
      <c r="D134" s="11">
        <v>12.1</v>
      </c>
      <c r="E134" s="6"/>
      <c r="F134" s="11">
        <v>11.1</v>
      </c>
      <c r="G134" s="6"/>
      <c r="H134" s="11">
        <v>10</v>
      </c>
      <c r="I134" s="21">
        <v>1</v>
      </c>
      <c r="J134" s="11">
        <v>10.95</v>
      </c>
      <c r="K134" s="23">
        <v>3</v>
      </c>
      <c r="L134" s="11">
        <f t="shared" si="12"/>
        <v>44.15</v>
      </c>
      <c r="M134" s="6"/>
    </row>
    <row r="135" spans="1:13" x14ac:dyDescent="0.2">
      <c r="A135" s="6">
        <v>514</v>
      </c>
      <c r="B135" s="6" t="s">
        <v>526</v>
      </c>
      <c r="C135" s="6" t="s">
        <v>59</v>
      </c>
      <c r="D135" s="11">
        <v>11.6</v>
      </c>
      <c r="E135" s="6"/>
      <c r="F135" s="11">
        <v>11.45</v>
      </c>
      <c r="G135" s="21">
        <v>1</v>
      </c>
      <c r="H135" s="11">
        <v>9.9</v>
      </c>
      <c r="I135" s="22">
        <v>2</v>
      </c>
      <c r="J135" s="11">
        <v>10.85</v>
      </c>
      <c r="K135" s="6"/>
      <c r="L135" s="11">
        <f t="shared" si="12"/>
        <v>43.800000000000004</v>
      </c>
      <c r="M135" s="6"/>
    </row>
    <row r="136" spans="1:13" x14ac:dyDescent="0.2">
      <c r="A136" s="6">
        <v>504</v>
      </c>
      <c r="B136" s="6" t="s">
        <v>516</v>
      </c>
      <c r="C136" s="6" t="s">
        <v>204</v>
      </c>
      <c r="D136" s="11">
        <v>11.9</v>
      </c>
      <c r="E136" s="6"/>
      <c r="F136" s="11">
        <v>10.95</v>
      </c>
      <c r="G136" s="6"/>
      <c r="H136" s="11">
        <v>10</v>
      </c>
      <c r="I136" s="21">
        <v>1</v>
      </c>
      <c r="J136" s="11">
        <v>10.8</v>
      </c>
      <c r="K136" s="6"/>
      <c r="L136" s="11">
        <f t="shared" si="12"/>
        <v>43.65</v>
      </c>
      <c r="M136" s="6"/>
    </row>
    <row r="137" spans="1:13" x14ac:dyDescent="0.2">
      <c r="A137" s="6">
        <v>499</v>
      </c>
      <c r="B137" s="6" t="s">
        <v>511</v>
      </c>
      <c r="C137" s="6" t="s">
        <v>38</v>
      </c>
      <c r="D137" s="11">
        <v>12.3</v>
      </c>
      <c r="E137" s="6"/>
      <c r="F137" s="11">
        <v>11.35</v>
      </c>
      <c r="G137" s="23">
        <v>3</v>
      </c>
      <c r="H137" s="12"/>
      <c r="I137" s="7"/>
      <c r="J137" s="11">
        <v>10.7</v>
      </c>
      <c r="K137" s="6"/>
      <c r="L137" s="11">
        <f t="shared" si="12"/>
        <v>34.349999999999994</v>
      </c>
      <c r="M137" s="6"/>
    </row>
    <row r="138" spans="1:13" x14ac:dyDescent="0.2">
      <c r="A138" s="6">
        <v>511</v>
      </c>
      <c r="B138" s="6" t="s">
        <v>523</v>
      </c>
      <c r="C138" s="6" t="s">
        <v>80</v>
      </c>
      <c r="D138" s="11">
        <v>12.3</v>
      </c>
      <c r="E138" s="6"/>
      <c r="F138" s="11">
        <v>10.95</v>
      </c>
      <c r="G138" s="6"/>
      <c r="H138" s="11">
        <v>9</v>
      </c>
      <c r="I138" s="6"/>
      <c r="J138" s="11">
        <v>10.1</v>
      </c>
      <c r="K138" s="6"/>
      <c r="L138" s="11">
        <f t="shared" si="12"/>
        <v>42.35</v>
      </c>
      <c r="M138" s="6"/>
    </row>
    <row r="139" spans="1:13" x14ac:dyDescent="0.2">
      <c r="A139" s="6">
        <v>496</v>
      </c>
      <c r="B139" s="6" t="s">
        <v>508</v>
      </c>
      <c r="C139" s="6" t="s">
        <v>38</v>
      </c>
      <c r="D139" s="11">
        <v>12.2</v>
      </c>
      <c r="E139" s="6"/>
      <c r="F139" s="11">
        <v>11.4</v>
      </c>
      <c r="G139" s="22">
        <v>2</v>
      </c>
      <c r="H139" s="11">
        <v>8.6999999999999993</v>
      </c>
      <c r="I139" s="6"/>
      <c r="J139" s="11">
        <v>10.050000000000001</v>
      </c>
      <c r="K139" s="6"/>
      <c r="L139" s="11">
        <f t="shared" si="12"/>
        <v>42.349999999999994</v>
      </c>
      <c r="M139" s="6"/>
    </row>
    <row r="140" spans="1:13" x14ac:dyDescent="0.2">
      <c r="A140" s="6">
        <v>509</v>
      </c>
      <c r="B140" s="6" t="s">
        <v>521</v>
      </c>
      <c r="C140" s="6" t="s">
        <v>269</v>
      </c>
      <c r="D140" s="11">
        <v>11.4</v>
      </c>
      <c r="E140" s="6"/>
      <c r="F140" s="11">
        <v>10.95</v>
      </c>
      <c r="G140" s="6"/>
      <c r="H140" s="11">
        <v>9.1</v>
      </c>
      <c r="I140" s="6"/>
      <c r="J140" s="11">
        <v>10.050000000000001</v>
      </c>
      <c r="K140" s="6"/>
      <c r="L140" s="11">
        <f t="shared" si="12"/>
        <v>41.5</v>
      </c>
      <c r="M140" s="6"/>
    </row>
    <row r="141" spans="1:13" x14ac:dyDescent="0.2">
      <c r="A141" s="6">
        <v>510</v>
      </c>
      <c r="B141" s="6" t="s">
        <v>522</v>
      </c>
      <c r="C141" s="6" t="s">
        <v>269</v>
      </c>
      <c r="D141" s="11">
        <v>11.2</v>
      </c>
      <c r="E141" s="6"/>
      <c r="F141" s="11">
        <v>11.1</v>
      </c>
      <c r="G141" s="6"/>
      <c r="H141" s="11">
        <v>9.4</v>
      </c>
      <c r="I141" s="6"/>
      <c r="J141" s="11">
        <v>9.9499999999999993</v>
      </c>
      <c r="K141" s="6"/>
      <c r="L141" s="11">
        <f t="shared" si="12"/>
        <v>41.650000000000006</v>
      </c>
      <c r="M141" s="6"/>
    </row>
    <row r="142" spans="1:13" x14ac:dyDescent="0.2">
      <c r="A142" s="6">
        <v>513</v>
      </c>
      <c r="B142" s="6" t="s">
        <v>525</v>
      </c>
      <c r="C142" s="6" t="s">
        <v>59</v>
      </c>
      <c r="D142" s="11">
        <v>10.8</v>
      </c>
      <c r="E142" s="6"/>
      <c r="F142" s="11">
        <v>11.1</v>
      </c>
      <c r="G142" s="6"/>
      <c r="H142" s="11">
        <v>9.1</v>
      </c>
      <c r="I142" s="6"/>
      <c r="J142" s="11">
        <v>9.85</v>
      </c>
      <c r="K142" s="6"/>
      <c r="L142" s="11">
        <f t="shared" si="12"/>
        <v>40.849999999999994</v>
      </c>
      <c r="M142" s="6"/>
    </row>
    <row r="143" spans="1:13" x14ac:dyDescent="0.2">
      <c r="A143" s="6">
        <v>495</v>
      </c>
      <c r="B143" s="6" t="s">
        <v>507</v>
      </c>
      <c r="C143" s="6" t="s">
        <v>38</v>
      </c>
      <c r="D143" s="11">
        <v>11.4</v>
      </c>
      <c r="E143" s="6"/>
      <c r="F143" s="11">
        <v>10.6</v>
      </c>
      <c r="G143" s="6"/>
      <c r="H143" s="12"/>
      <c r="I143" s="7"/>
      <c r="J143" s="11">
        <v>9.6</v>
      </c>
      <c r="K143" s="6"/>
      <c r="L143" s="11">
        <f t="shared" si="12"/>
        <v>31.6</v>
      </c>
      <c r="M143" s="9"/>
    </row>
    <row r="144" spans="1:13" x14ac:dyDescent="0.2">
      <c r="A144" s="6">
        <v>507</v>
      </c>
      <c r="B144" s="6" t="s">
        <v>519</v>
      </c>
      <c r="C144" s="6" t="s">
        <v>79</v>
      </c>
      <c r="D144" s="11">
        <v>11.8</v>
      </c>
      <c r="E144" s="6"/>
      <c r="F144" s="11">
        <v>10.75</v>
      </c>
      <c r="G144" s="6"/>
      <c r="H144" s="11">
        <v>0</v>
      </c>
      <c r="I144" s="6"/>
      <c r="J144" s="11">
        <v>9.4499999999999993</v>
      </c>
      <c r="K144" s="6"/>
      <c r="L144" s="11">
        <f t="shared" si="12"/>
        <v>32</v>
      </c>
      <c r="M144" s="6"/>
    </row>
    <row r="145" spans="1:13" x14ac:dyDescent="0.2">
      <c r="A145" s="6">
        <v>508</v>
      </c>
      <c r="B145" s="6" t="s">
        <v>520</v>
      </c>
      <c r="C145" s="6" t="s">
        <v>269</v>
      </c>
      <c r="D145" s="11">
        <v>12.2</v>
      </c>
      <c r="E145" s="6"/>
      <c r="F145" s="11">
        <v>11.1</v>
      </c>
      <c r="G145" s="6"/>
      <c r="H145" s="11">
        <v>9.6</v>
      </c>
      <c r="I145" s="23">
        <v>3</v>
      </c>
      <c r="J145" s="11">
        <v>8.85</v>
      </c>
      <c r="K145" s="6"/>
      <c r="L145" s="11">
        <f t="shared" si="12"/>
        <v>41.75</v>
      </c>
      <c r="M145" s="6"/>
    </row>
    <row r="146" spans="1:13" x14ac:dyDescent="0.2">
      <c r="A146" s="6">
        <v>498</v>
      </c>
      <c r="B146" s="6" t="s">
        <v>510</v>
      </c>
      <c r="C146" s="6" t="s">
        <v>38</v>
      </c>
      <c r="D146" s="11">
        <v>11.4</v>
      </c>
      <c r="E146" s="6"/>
      <c r="F146" s="11">
        <v>10.3</v>
      </c>
      <c r="G146" s="6"/>
      <c r="H146" s="12"/>
      <c r="I146" s="7"/>
      <c r="J146" s="11">
        <v>8.35</v>
      </c>
      <c r="K146" s="6"/>
      <c r="L146" s="11">
        <f t="shared" si="12"/>
        <v>30.049999999999997</v>
      </c>
      <c r="M146" s="6"/>
    </row>
    <row r="147" spans="1:13" x14ac:dyDescent="0.2">
      <c r="A147" s="6">
        <v>500</v>
      </c>
      <c r="B147" s="6" t="s">
        <v>512</v>
      </c>
      <c r="C147" s="6" t="s">
        <v>100</v>
      </c>
      <c r="D147" s="11">
        <v>12.9</v>
      </c>
      <c r="E147" s="21">
        <v>1</v>
      </c>
      <c r="F147" s="11">
        <v>11.25</v>
      </c>
      <c r="G147" s="6"/>
      <c r="H147" s="12"/>
      <c r="I147" s="7"/>
      <c r="J147" s="12"/>
      <c r="K147" s="7"/>
      <c r="L147" s="11">
        <f t="shared" si="12"/>
        <v>24.15</v>
      </c>
      <c r="M147" s="6"/>
    </row>
    <row r="148" spans="1:13" x14ac:dyDescent="0.2">
      <c r="A148" s="6">
        <v>503</v>
      </c>
      <c r="B148" s="6" t="s">
        <v>515</v>
      </c>
      <c r="C148" s="6" t="s">
        <v>267</v>
      </c>
      <c r="D148" s="11">
        <v>12.3</v>
      </c>
      <c r="E148" s="6"/>
      <c r="F148" s="11">
        <v>10.8</v>
      </c>
      <c r="G148" s="6"/>
      <c r="H148" s="12"/>
      <c r="I148" s="7"/>
      <c r="J148" s="12"/>
      <c r="K148" s="7"/>
      <c r="L148" s="11">
        <f t="shared" si="12"/>
        <v>23.1</v>
      </c>
      <c r="M148" s="6"/>
    </row>
    <row r="149" spans="1:13" x14ac:dyDescent="0.2">
      <c r="A149" s="6">
        <v>502</v>
      </c>
      <c r="B149" s="6" t="s">
        <v>514</v>
      </c>
      <c r="C149" s="6" t="s">
        <v>128</v>
      </c>
      <c r="D149" s="11">
        <v>11.9</v>
      </c>
      <c r="E149" s="6"/>
      <c r="F149" s="11">
        <v>11.15</v>
      </c>
      <c r="G149" s="6"/>
      <c r="H149" s="12"/>
      <c r="I149" s="7"/>
      <c r="J149" s="12"/>
      <c r="K149" s="7"/>
      <c r="L149" s="11">
        <f t="shared" si="12"/>
        <v>23.05</v>
      </c>
      <c r="M149" s="6"/>
    </row>
    <row r="150" spans="1:13" x14ac:dyDescent="0.2">
      <c r="A150" s="6">
        <v>497</v>
      </c>
      <c r="B150" s="6" t="s">
        <v>509</v>
      </c>
      <c r="C150" s="6" t="s">
        <v>38</v>
      </c>
      <c r="D150" s="11">
        <v>11.9</v>
      </c>
      <c r="E150" s="6"/>
      <c r="F150" s="11">
        <v>10.5</v>
      </c>
      <c r="G150" s="6"/>
      <c r="H150" s="12"/>
      <c r="I150" s="7"/>
      <c r="J150" s="12"/>
      <c r="K150" s="7"/>
      <c r="L150" s="11">
        <f t="shared" si="12"/>
        <v>22.4</v>
      </c>
      <c r="M150" s="6"/>
    </row>
    <row r="151" spans="1:13" x14ac:dyDescent="0.2">
      <c r="J151" s="13"/>
    </row>
    <row r="152" spans="1:13" x14ac:dyDescent="0.2">
      <c r="A152" s="4" t="s">
        <v>9</v>
      </c>
      <c r="B152" s="4" t="s">
        <v>527</v>
      </c>
      <c r="C152" s="4" t="s">
        <v>6</v>
      </c>
      <c r="D152" s="14" t="s">
        <v>1</v>
      </c>
      <c r="E152" s="5" t="s">
        <v>7</v>
      </c>
      <c r="F152" s="14" t="s">
        <v>2</v>
      </c>
      <c r="G152" s="5" t="s">
        <v>7</v>
      </c>
      <c r="H152" s="14" t="s">
        <v>3</v>
      </c>
      <c r="I152" s="5" t="s">
        <v>7</v>
      </c>
      <c r="J152" s="14" t="s">
        <v>4</v>
      </c>
      <c r="K152" s="5" t="s">
        <v>7</v>
      </c>
      <c r="L152" s="14" t="s">
        <v>8</v>
      </c>
      <c r="M152" s="5" t="s">
        <v>7</v>
      </c>
    </row>
    <row r="153" spans="1:13" x14ac:dyDescent="0.2">
      <c r="A153" s="6">
        <v>436</v>
      </c>
      <c r="B153" s="6" t="s">
        <v>549</v>
      </c>
      <c r="C153" s="6" t="s">
        <v>269</v>
      </c>
      <c r="D153" s="11">
        <v>12.6</v>
      </c>
      <c r="E153" s="23">
        <v>3</v>
      </c>
      <c r="F153" s="11">
        <v>11.2</v>
      </c>
      <c r="G153" s="6"/>
      <c r="H153" s="11">
        <v>10.9</v>
      </c>
      <c r="I153" s="21">
        <v>1</v>
      </c>
      <c r="J153" s="11">
        <v>11.85</v>
      </c>
      <c r="K153" s="21">
        <v>1</v>
      </c>
      <c r="L153" s="11">
        <f t="shared" ref="L153:L186" si="13">SUM(J153,H153,F153,D153)</f>
        <v>46.550000000000004</v>
      </c>
      <c r="M153" s="21">
        <v>1</v>
      </c>
    </row>
    <row r="154" spans="1:13" x14ac:dyDescent="0.2">
      <c r="A154" s="6">
        <v>419</v>
      </c>
      <c r="B154" s="6" t="s">
        <v>534</v>
      </c>
      <c r="C154" s="6" t="s">
        <v>268</v>
      </c>
      <c r="D154" s="11">
        <v>11.6</v>
      </c>
      <c r="E154" s="6"/>
      <c r="F154" s="11">
        <v>10.7</v>
      </c>
      <c r="G154" s="6"/>
      <c r="H154" s="11">
        <v>10.4</v>
      </c>
      <c r="I154" s="6"/>
      <c r="J154" s="11">
        <v>11.25</v>
      </c>
      <c r="K154" s="23">
        <v>3</v>
      </c>
      <c r="L154" s="11">
        <f t="shared" si="13"/>
        <v>43.949999999999996</v>
      </c>
      <c r="M154" s="6"/>
    </row>
    <row r="155" spans="1:13" x14ac:dyDescent="0.2">
      <c r="A155" s="6">
        <v>446</v>
      </c>
      <c r="B155" s="6" t="s">
        <v>559</v>
      </c>
      <c r="C155" s="6" t="s">
        <v>27</v>
      </c>
      <c r="D155" s="11">
        <v>0</v>
      </c>
      <c r="E155" s="6"/>
      <c r="F155" s="11">
        <v>10.7</v>
      </c>
      <c r="G155" s="6"/>
      <c r="H155" s="11">
        <v>10.199999999999999</v>
      </c>
      <c r="I155" s="6"/>
      <c r="J155" s="11">
        <v>11.75</v>
      </c>
      <c r="K155" s="22">
        <v>2</v>
      </c>
      <c r="L155" s="11">
        <f t="shared" si="13"/>
        <v>32.65</v>
      </c>
      <c r="M155" s="6"/>
    </row>
    <row r="156" spans="1:13" x14ac:dyDescent="0.2">
      <c r="A156" s="6">
        <v>430</v>
      </c>
      <c r="B156" s="6" t="s">
        <v>543</v>
      </c>
      <c r="C156" s="6" t="s">
        <v>269</v>
      </c>
      <c r="D156" s="11">
        <v>11.1</v>
      </c>
      <c r="E156" s="6"/>
      <c r="F156" s="11">
        <v>10.5</v>
      </c>
      <c r="G156" s="6"/>
      <c r="H156" s="11">
        <v>10.8</v>
      </c>
      <c r="I156" s="23">
        <v>3</v>
      </c>
      <c r="J156" s="11">
        <v>11.15</v>
      </c>
      <c r="K156" s="6"/>
      <c r="L156" s="11">
        <f t="shared" si="13"/>
        <v>43.550000000000004</v>
      </c>
      <c r="M156" s="6"/>
    </row>
    <row r="157" spans="1:13" x14ac:dyDescent="0.2">
      <c r="A157" s="6">
        <v>440</v>
      </c>
      <c r="B157" s="6" t="s">
        <v>553</v>
      </c>
      <c r="C157" s="6" t="s">
        <v>57</v>
      </c>
      <c r="D157" s="11">
        <v>10</v>
      </c>
      <c r="E157" s="6"/>
      <c r="F157" s="11">
        <v>10.55</v>
      </c>
      <c r="G157" s="6"/>
      <c r="H157" s="11">
        <v>10.8</v>
      </c>
      <c r="I157" s="23">
        <v>3</v>
      </c>
      <c r="J157" s="11">
        <v>10.7</v>
      </c>
      <c r="K157" s="6"/>
      <c r="L157" s="11">
        <f t="shared" si="13"/>
        <v>42.05</v>
      </c>
      <c r="M157" s="6"/>
    </row>
    <row r="158" spans="1:13" x14ac:dyDescent="0.2">
      <c r="A158" s="6">
        <v>448</v>
      </c>
      <c r="B158" s="6" t="s">
        <v>561</v>
      </c>
      <c r="C158" s="6" t="s">
        <v>11</v>
      </c>
      <c r="D158" s="11">
        <v>11.8</v>
      </c>
      <c r="E158" s="6"/>
      <c r="F158" s="11">
        <v>10.8</v>
      </c>
      <c r="G158" s="6"/>
      <c r="H158" s="11">
        <v>10.85</v>
      </c>
      <c r="I158" s="22">
        <v>2</v>
      </c>
      <c r="J158" s="11">
        <v>11</v>
      </c>
      <c r="K158" s="6"/>
      <c r="L158" s="11">
        <f t="shared" si="13"/>
        <v>44.45</v>
      </c>
      <c r="M158" s="6"/>
    </row>
    <row r="159" spans="1:13" x14ac:dyDescent="0.2">
      <c r="A159" s="6">
        <v>422</v>
      </c>
      <c r="B159" s="6" t="s">
        <v>537</v>
      </c>
      <c r="C159" s="6" t="s">
        <v>19</v>
      </c>
      <c r="D159" s="11">
        <v>11.3</v>
      </c>
      <c r="E159" s="6"/>
      <c r="F159" s="11">
        <v>11.25</v>
      </c>
      <c r="G159" s="23">
        <v>3</v>
      </c>
      <c r="H159" s="11">
        <v>10.3</v>
      </c>
      <c r="I159" s="6"/>
      <c r="J159" s="11">
        <v>10.1</v>
      </c>
      <c r="K159" s="6"/>
      <c r="L159" s="11">
        <f t="shared" si="13"/>
        <v>42.95</v>
      </c>
      <c r="M159" s="6"/>
    </row>
    <row r="160" spans="1:13" x14ac:dyDescent="0.2">
      <c r="A160" s="6">
        <v>433</v>
      </c>
      <c r="B160" s="6" t="s">
        <v>546</v>
      </c>
      <c r="C160" s="6" t="s">
        <v>269</v>
      </c>
      <c r="D160" s="11">
        <v>13</v>
      </c>
      <c r="E160" s="21">
        <v>1</v>
      </c>
      <c r="F160" s="11">
        <v>11.3</v>
      </c>
      <c r="G160" s="22">
        <v>2</v>
      </c>
      <c r="H160" s="11">
        <v>10.3</v>
      </c>
      <c r="I160" s="6"/>
      <c r="J160" s="11">
        <v>9.15</v>
      </c>
      <c r="K160" s="6"/>
      <c r="L160" s="11">
        <f t="shared" si="13"/>
        <v>43.75</v>
      </c>
      <c r="M160" s="6"/>
    </row>
    <row r="161" spans="1:13" x14ac:dyDescent="0.2">
      <c r="A161" s="6">
        <v>445</v>
      </c>
      <c r="B161" s="6" t="s">
        <v>558</v>
      </c>
      <c r="C161" s="6" t="s">
        <v>59</v>
      </c>
      <c r="D161" s="11">
        <v>12.4</v>
      </c>
      <c r="E161" s="6"/>
      <c r="F161" s="11">
        <v>11.4</v>
      </c>
      <c r="G161" s="21">
        <v>1</v>
      </c>
      <c r="H161" s="11">
        <v>10.6</v>
      </c>
      <c r="I161" s="6"/>
      <c r="J161" s="11">
        <v>10.7</v>
      </c>
      <c r="K161" s="6"/>
      <c r="L161" s="11">
        <f t="shared" si="13"/>
        <v>45.099999999999994</v>
      </c>
      <c r="M161" s="6"/>
    </row>
    <row r="162" spans="1:13" x14ac:dyDescent="0.2">
      <c r="A162" s="6">
        <v>447</v>
      </c>
      <c r="B162" s="6" t="s">
        <v>560</v>
      </c>
      <c r="C162" s="6" t="s">
        <v>29</v>
      </c>
      <c r="D162" s="11">
        <v>12.9</v>
      </c>
      <c r="E162" s="22">
        <v>2</v>
      </c>
      <c r="F162" s="11">
        <v>11</v>
      </c>
      <c r="G162" s="6"/>
      <c r="H162" s="12"/>
      <c r="I162" s="12"/>
      <c r="J162" s="12"/>
      <c r="K162" s="12"/>
      <c r="L162" s="11">
        <f t="shared" si="13"/>
        <v>23.9</v>
      </c>
      <c r="M162" s="6"/>
    </row>
    <row r="163" spans="1:13" x14ac:dyDescent="0.2">
      <c r="A163" s="6">
        <v>414</v>
      </c>
      <c r="B163" s="6" t="s">
        <v>529</v>
      </c>
      <c r="C163" s="6" t="s">
        <v>203</v>
      </c>
      <c r="D163" s="11">
        <v>12.3</v>
      </c>
      <c r="E163" s="6"/>
      <c r="F163" s="11">
        <v>10.9</v>
      </c>
      <c r="G163" s="6"/>
      <c r="H163" s="11">
        <v>10.4</v>
      </c>
      <c r="I163" s="6"/>
      <c r="J163" s="11">
        <v>11.15</v>
      </c>
      <c r="K163" s="6"/>
      <c r="L163" s="11">
        <f t="shared" si="13"/>
        <v>44.75</v>
      </c>
      <c r="M163" s="6"/>
    </row>
    <row r="164" spans="1:13" x14ac:dyDescent="0.2">
      <c r="A164" s="6">
        <v>435</v>
      </c>
      <c r="B164" s="6" t="s">
        <v>548</v>
      </c>
      <c r="C164" s="6" t="s">
        <v>269</v>
      </c>
      <c r="D164" s="11">
        <v>12.5</v>
      </c>
      <c r="E164" s="6"/>
      <c r="F164" s="11">
        <v>10.7</v>
      </c>
      <c r="G164" s="6"/>
      <c r="H164" s="11">
        <v>10.199999999999999</v>
      </c>
      <c r="I164" s="6"/>
      <c r="J164" s="11">
        <v>11</v>
      </c>
      <c r="K164" s="6"/>
      <c r="L164" s="11">
        <f t="shared" si="13"/>
        <v>44.4</v>
      </c>
      <c r="M164" s="6"/>
    </row>
    <row r="165" spans="1:13" x14ac:dyDescent="0.2">
      <c r="A165" s="6">
        <v>442</v>
      </c>
      <c r="B165" s="6" t="s">
        <v>555</v>
      </c>
      <c r="C165" s="6" t="s">
        <v>57</v>
      </c>
      <c r="D165" s="11">
        <v>11.7</v>
      </c>
      <c r="E165" s="6"/>
      <c r="F165" s="11">
        <v>11</v>
      </c>
      <c r="G165" s="6"/>
      <c r="H165" s="11">
        <v>10.6</v>
      </c>
      <c r="I165" s="6"/>
      <c r="J165" s="11">
        <v>10.7</v>
      </c>
      <c r="K165" s="6"/>
      <c r="L165" s="11">
        <f t="shared" si="13"/>
        <v>44</v>
      </c>
      <c r="M165" s="6"/>
    </row>
    <row r="166" spans="1:13" x14ac:dyDescent="0.2">
      <c r="A166" s="6">
        <v>441</v>
      </c>
      <c r="B166" s="6" t="s">
        <v>554</v>
      </c>
      <c r="C166" s="6" t="s">
        <v>57</v>
      </c>
      <c r="D166" s="11">
        <v>11.4</v>
      </c>
      <c r="E166" s="6"/>
      <c r="F166" s="11">
        <v>10.7</v>
      </c>
      <c r="G166" s="6"/>
      <c r="H166" s="11">
        <v>10.199999999999999</v>
      </c>
      <c r="I166" s="6"/>
      <c r="J166" s="11">
        <v>11.15</v>
      </c>
      <c r="K166" s="6"/>
      <c r="L166" s="11">
        <f t="shared" si="13"/>
        <v>43.449999999999996</v>
      </c>
      <c r="M166" s="6"/>
    </row>
    <row r="167" spans="1:13" x14ac:dyDescent="0.2">
      <c r="A167" s="6">
        <v>420</v>
      </c>
      <c r="B167" s="6" t="s">
        <v>535</v>
      </c>
      <c r="C167" s="6" t="s">
        <v>268</v>
      </c>
      <c r="D167" s="11">
        <v>10.6</v>
      </c>
      <c r="E167" s="6"/>
      <c r="F167" s="11">
        <v>11</v>
      </c>
      <c r="G167" s="6"/>
      <c r="H167" s="11">
        <v>10.7</v>
      </c>
      <c r="I167" s="6"/>
      <c r="J167" s="11">
        <v>10.8</v>
      </c>
      <c r="K167" s="6"/>
      <c r="L167" s="11">
        <f t="shared" si="13"/>
        <v>43.1</v>
      </c>
      <c r="M167" s="6"/>
    </row>
    <row r="168" spans="1:13" x14ac:dyDescent="0.2">
      <c r="A168" s="6">
        <v>439</v>
      </c>
      <c r="B168" s="6" t="s">
        <v>552</v>
      </c>
      <c r="C168" s="6" t="s">
        <v>57</v>
      </c>
      <c r="D168" s="11">
        <v>11.6</v>
      </c>
      <c r="E168" s="6"/>
      <c r="F168" s="11">
        <v>10.1</v>
      </c>
      <c r="G168" s="6"/>
      <c r="H168" s="11">
        <v>9.3000000000000007</v>
      </c>
      <c r="I168" s="6"/>
      <c r="J168" s="11">
        <v>11.15</v>
      </c>
      <c r="K168" s="6"/>
      <c r="L168" s="11">
        <f t="shared" si="13"/>
        <v>42.150000000000006</v>
      </c>
      <c r="M168" s="6"/>
    </row>
    <row r="169" spans="1:13" x14ac:dyDescent="0.2">
      <c r="A169" s="6">
        <v>432</v>
      </c>
      <c r="B169" s="6" t="s">
        <v>545</v>
      </c>
      <c r="C169" s="6" t="s">
        <v>269</v>
      </c>
      <c r="D169" s="11">
        <v>10.8</v>
      </c>
      <c r="E169" s="6"/>
      <c r="F169" s="11">
        <v>11</v>
      </c>
      <c r="G169" s="6"/>
      <c r="H169" s="11">
        <v>9.5</v>
      </c>
      <c r="I169" s="6"/>
      <c r="J169" s="11">
        <v>10.85</v>
      </c>
      <c r="K169" s="6"/>
      <c r="L169" s="11">
        <f t="shared" si="13"/>
        <v>42.150000000000006</v>
      </c>
      <c r="M169" s="6"/>
    </row>
    <row r="170" spans="1:13" x14ac:dyDescent="0.2">
      <c r="A170" s="6">
        <v>415</v>
      </c>
      <c r="B170" s="6" t="s">
        <v>530</v>
      </c>
      <c r="C170" s="6" t="s">
        <v>14</v>
      </c>
      <c r="D170" s="11">
        <v>10.1</v>
      </c>
      <c r="E170" s="6"/>
      <c r="F170" s="11">
        <v>11.2</v>
      </c>
      <c r="G170" s="6"/>
      <c r="H170" s="11">
        <v>10.35</v>
      </c>
      <c r="I170" s="6"/>
      <c r="J170" s="11">
        <v>10.45</v>
      </c>
      <c r="K170" s="6"/>
      <c r="L170" s="11">
        <f t="shared" si="13"/>
        <v>42.099999999999994</v>
      </c>
      <c r="M170" s="6"/>
    </row>
    <row r="171" spans="1:13" x14ac:dyDescent="0.2">
      <c r="A171" s="6">
        <v>428</v>
      </c>
      <c r="B171" s="6" t="s">
        <v>541</v>
      </c>
      <c r="C171" s="6" t="s">
        <v>79</v>
      </c>
      <c r="D171" s="11">
        <v>11.3</v>
      </c>
      <c r="E171" s="6"/>
      <c r="F171" s="11">
        <v>10.5</v>
      </c>
      <c r="G171" s="6"/>
      <c r="H171" s="11">
        <v>9.5</v>
      </c>
      <c r="I171" s="6"/>
      <c r="J171" s="11">
        <v>10.7</v>
      </c>
      <c r="K171" s="6"/>
      <c r="L171" s="11">
        <f t="shared" si="13"/>
        <v>42</v>
      </c>
      <c r="M171" s="6"/>
    </row>
    <row r="172" spans="1:13" x14ac:dyDescent="0.2">
      <c r="A172" s="6">
        <v>444</v>
      </c>
      <c r="B172" s="6" t="s">
        <v>557</v>
      </c>
      <c r="C172" s="6" t="s">
        <v>22</v>
      </c>
      <c r="D172" s="11">
        <v>10.8</v>
      </c>
      <c r="E172" s="6"/>
      <c r="F172" s="11">
        <v>10.7</v>
      </c>
      <c r="G172" s="6"/>
      <c r="H172" s="11">
        <v>10.1</v>
      </c>
      <c r="I172" s="6"/>
      <c r="J172" s="11">
        <v>10.1</v>
      </c>
      <c r="K172" s="6"/>
      <c r="L172" s="11">
        <f t="shared" si="13"/>
        <v>41.7</v>
      </c>
      <c r="M172" s="6"/>
    </row>
    <row r="173" spans="1:13" x14ac:dyDescent="0.2">
      <c r="A173" s="6">
        <v>427</v>
      </c>
      <c r="B173" s="6" t="s">
        <v>540</v>
      </c>
      <c r="C173" s="6" t="s">
        <v>79</v>
      </c>
      <c r="D173" s="11">
        <v>11.6</v>
      </c>
      <c r="E173" s="6"/>
      <c r="F173" s="11">
        <v>10.3</v>
      </c>
      <c r="G173" s="6"/>
      <c r="H173" s="11">
        <v>9.8000000000000007</v>
      </c>
      <c r="I173" s="6"/>
      <c r="J173" s="11">
        <v>9.9</v>
      </c>
      <c r="K173" s="6"/>
      <c r="L173" s="11">
        <f t="shared" si="13"/>
        <v>41.6</v>
      </c>
      <c r="M173" s="6"/>
    </row>
    <row r="174" spans="1:13" x14ac:dyDescent="0.2">
      <c r="A174" s="6">
        <v>426</v>
      </c>
      <c r="B174" s="6" t="s">
        <v>539</v>
      </c>
      <c r="C174" s="6" t="s">
        <v>79</v>
      </c>
      <c r="D174" s="11">
        <v>10.3</v>
      </c>
      <c r="E174" s="6"/>
      <c r="F174" s="11">
        <v>10.85</v>
      </c>
      <c r="G174" s="6"/>
      <c r="H174" s="11">
        <v>10.199999999999999</v>
      </c>
      <c r="I174" s="6"/>
      <c r="J174" s="11">
        <v>10.050000000000001</v>
      </c>
      <c r="K174" s="6"/>
      <c r="L174" s="11">
        <f t="shared" si="13"/>
        <v>41.400000000000006</v>
      </c>
      <c r="M174" s="6"/>
    </row>
    <row r="175" spans="1:13" x14ac:dyDescent="0.2">
      <c r="A175" s="6">
        <v>421</v>
      </c>
      <c r="B175" s="6" t="s">
        <v>536</v>
      </c>
      <c r="C175" s="6" t="s">
        <v>19</v>
      </c>
      <c r="D175" s="11">
        <v>11.1</v>
      </c>
      <c r="E175" s="6"/>
      <c r="F175" s="11">
        <v>10.5</v>
      </c>
      <c r="G175" s="6"/>
      <c r="H175" s="11">
        <v>10.199999999999999</v>
      </c>
      <c r="I175" s="6"/>
      <c r="J175" s="11">
        <v>9.5</v>
      </c>
      <c r="K175" s="6"/>
      <c r="L175" s="11">
        <f t="shared" si="13"/>
        <v>41.3</v>
      </c>
      <c r="M175" s="6"/>
    </row>
    <row r="176" spans="1:13" x14ac:dyDescent="0.2">
      <c r="A176" s="6">
        <v>443</v>
      </c>
      <c r="B176" s="6" t="s">
        <v>556</v>
      </c>
      <c r="C176" s="6" t="s">
        <v>80</v>
      </c>
      <c r="D176" s="11">
        <v>10.8</v>
      </c>
      <c r="E176" s="6"/>
      <c r="F176" s="11">
        <v>10.9</v>
      </c>
      <c r="G176" s="6"/>
      <c r="H176" s="11">
        <v>9.6</v>
      </c>
      <c r="I176" s="6"/>
      <c r="J176" s="11">
        <v>9.8000000000000007</v>
      </c>
      <c r="K176" s="6"/>
      <c r="L176" s="11">
        <f t="shared" si="13"/>
        <v>41.099999999999994</v>
      </c>
      <c r="M176" s="6"/>
    </row>
    <row r="177" spans="1:14" x14ac:dyDescent="0.2">
      <c r="A177" s="6">
        <v>429</v>
      </c>
      <c r="B177" s="6" t="s">
        <v>542</v>
      </c>
      <c r="C177" s="6" t="s">
        <v>79</v>
      </c>
      <c r="D177" s="11">
        <v>10.7</v>
      </c>
      <c r="E177" s="6"/>
      <c r="F177" s="11">
        <v>10.4</v>
      </c>
      <c r="G177" s="6"/>
      <c r="H177" s="11">
        <v>10.4</v>
      </c>
      <c r="I177" s="6"/>
      <c r="J177" s="11">
        <v>9.6</v>
      </c>
      <c r="K177" s="6"/>
      <c r="L177" s="11">
        <f t="shared" si="13"/>
        <v>41.099999999999994</v>
      </c>
      <c r="M177" s="6"/>
    </row>
    <row r="178" spans="1:14" x14ac:dyDescent="0.2">
      <c r="A178" s="6">
        <v>431</v>
      </c>
      <c r="B178" s="6" t="s">
        <v>544</v>
      </c>
      <c r="C178" s="6" t="s">
        <v>269</v>
      </c>
      <c r="D178" s="11">
        <v>11.9</v>
      </c>
      <c r="E178" s="6"/>
      <c r="F178" s="11">
        <v>10.1</v>
      </c>
      <c r="G178" s="6"/>
      <c r="H178" s="11">
        <v>9.4</v>
      </c>
      <c r="I178" s="6"/>
      <c r="J178" s="11">
        <v>9.3000000000000007</v>
      </c>
      <c r="K178" s="6"/>
      <c r="L178" s="11">
        <f t="shared" si="13"/>
        <v>40.700000000000003</v>
      </c>
      <c r="M178" s="6"/>
    </row>
    <row r="179" spans="1:14" x14ac:dyDescent="0.2">
      <c r="A179" s="6">
        <v>434</v>
      </c>
      <c r="B179" s="6" t="s">
        <v>547</v>
      </c>
      <c r="C179" s="6" t="s">
        <v>269</v>
      </c>
      <c r="D179" s="11">
        <v>10.9</v>
      </c>
      <c r="E179" s="6"/>
      <c r="F179" s="11">
        <v>10.65</v>
      </c>
      <c r="G179" s="6"/>
      <c r="H179" s="11">
        <v>9.1</v>
      </c>
      <c r="I179" s="6"/>
      <c r="J179" s="11">
        <v>8.9</v>
      </c>
      <c r="K179" s="6"/>
      <c r="L179" s="11">
        <f t="shared" si="13"/>
        <v>39.549999999999997</v>
      </c>
      <c r="M179" s="6"/>
    </row>
    <row r="180" spans="1:14" x14ac:dyDescent="0.2">
      <c r="A180" s="6">
        <v>438</v>
      </c>
      <c r="B180" s="6" t="s">
        <v>551</v>
      </c>
      <c r="C180" s="6" t="s">
        <v>57</v>
      </c>
      <c r="D180" s="11">
        <v>10</v>
      </c>
      <c r="E180" s="6"/>
      <c r="F180" s="11">
        <v>10.199999999999999</v>
      </c>
      <c r="G180" s="6"/>
      <c r="H180" s="11">
        <v>10.4</v>
      </c>
      <c r="I180" s="6"/>
      <c r="J180" s="11">
        <v>8.6999999999999993</v>
      </c>
      <c r="K180" s="6"/>
      <c r="L180" s="11">
        <f t="shared" si="13"/>
        <v>39.299999999999997</v>
      </c>
      <c r="M180" s="6"/>
    </row>
    <row r="181" spans="1:14" x14ac:dyDescent="0.2">
      <c r="A181" s="6">
        <v>413</v>
      </c>
      <c r="B181" s="6" t="s">
        <v>528</v>
      </c>
      <c r="C181" s="6" t="s">
        <v>38</v>
      </c>
      <c r="D181" s="11">
        <v>10.5</v>
      </c>
      <c r="E181" s="6"/>
      <c r="F181" s="11">
        <v>10.7</v>
      </c>
      <c r="G181" s="6"/>
      <c r="H181" s="12"/>
      <c r="I181" s="7"/>
      <c r="J181" s="11">
        <v>10.1</v>
      </c>
      <c r="K181" s="6"/>
      <c r="L181" s="11">
        <f t="shared" si="13"/>
        <v>31.299999999999997</v>
      </c>
      <c r="M181" s="9"/>
    </row>
    <row r="182" spans="1:14" x14ac:dyDescent="0.2">
      <c r="A182" s="6">
        <v>417</v>
      </c>
      <c r="B182" s="6" t="s">
        <v>532</v>
      </c>
      <c r="C182" s="6" t="s">
        <v>267</v>
      </c>
      <c r="D182" s="11">
        <v>11.6</v>
      </c>
      <c r="E182" s="6"/>
      <c r="F182" s="11">
        <v>10.95</v>
      </c>
      <c r="G182" s="6"/>
      <c r="H182" s="12"/>
      <c r="I182" s="7"/>
      <c r="J182" s="12"/>
      <c r="K182" s="7"/>
      <c r="L182" s="11">
        <f t="shared" si="13"/>
        <v>22.549999999999997</v>
      </c>
      <c r="M182" s="6"/>
    </row>
    <row r="183" spans="1:14" x14ac:dyDescent="0.2">
      <c r="A183" s="6">
        <v>418</v>
      </c>
      <c r="B183" s="6" t="s">
        <v>533</v>
      </c>
      <c r="C183" s="6" t="s">
        <v>267</v>
      </c>
      <c r="D183" s="11">
        <v>11.2</v>
      </c>
      <c r="E183" s="6"/>
      <c r="F183" s="11">
        <v>10.6</v>
      </c>
      <c r="G183" s="6"/>
      <c r="H183" s="12"/>
      <c r="I183" s="7"/>
      <c r="J183" s="12"/>
      <c r="K183" s="7"/>
      <c r="L183" s="11">
        <f t="shared" si="13"/>
        <v>21.799999999999997</v>
      </c>
      <c r="M183" s="6"/>
    </row>
    <row r="184" spans="1:14" x14ac:dyDescent="0.2">
      <c r="A184" s="6">
        <v>416</v>
      </c>
      <c r="B184" s="6" t="s">
        <v>531</v>
      </c>
      <c r="C184" s="6" t="s">
        <v>128</v>
      </c>
      <c r="D184" s="12"/>
      <c r="E184" s="7"/>
      <c r="F184" s="12"/>
      <c r="G184" s="7"/>
      <c r="H184" s="12"/>
      <c r="I184" s="7"/>
      <c r="J184" s="12"/>
      <c r="K184" s="7"/>
      <c r="L184" s="11">
        <f t="shared" si="13"/>
        <v>0</v>
      </c>
      <c r="M184" s="6"/>
      <c r="N184" t="s">
        <v>608</v>
      </c>
    </row>
    <row r="185" spans="1:14" x14ac:dyDescent="0.2">
      <c r="A185" s="6">
        <v>423</v>
      </c>
      <c r="B185" s="6" t="s">
        <v>538</v>
      </c>
      <c r="C185" s="6" t="s">
        <v>52</v>
      </c>
      <c r="D185" s="12"/>
      <c r="E185" s="7"/>
      <c r="F185" s="12"/>
      <c r="G185" s="7"/>
      <c r="H185" s="12"/>
      <c r="I185" s="7"/>
      <c r="J185" s="12"/>
      <c r="K185" s="7"/>
      <c r="L185" s="11">
        <f t="shared" si="13"/>
        <v>0</v>
      </c>
      <c r="M185" s="6"/>
      <c r="N185" t="s">
        <v>608</v>
      </c>
    </row>
    <row r="186" spans="1:14" x14ac:dyDescent="0.2">
      <c r="A186" s="6">
        <v>437</v>
      </c>
      <c r="B186" s="6" t="s">
        <v>550</v>
      </c>
      <c r="C186" s="6" t="s">
        <v>57</v>
      </c>
      <c r="D186" s="12"/>
      <c r="E186" s="7"/>
      <c r="F186" s="12"/>
      <c r="G186" s="7"/>
      <c r="H186" s="12"/>
      <c r="I186" s="7"/>
      <c r="J186" s="12"/>
      <c r="K186" s="7"/>
      <c r="L186" s="11">
        <f t="shared" si="13"/>
        <v>0</v>
      </c>
      <c r="M186" s="6"/>
      <c r="N186" t="s">
        <v>608</v>
      </c>
    </row>
    <row r="187" spans="1:14" x14ac:dyDescent="0.2">
      <c r="D187" s="13"/>
      <c r="F187" s="13"/>
      <c r="H187" s="13"/>
      <c r="J187" s="13"/>
    </row>
    <row r="188" spans="1:14" x14ac:dyDescent="0.2">
      <c r="A188" s="4" t="s">
        <v>9</v>
      </c>
      <c r="B188" s="4" t="s">
        <v>562</v>
      </c>
      <c r="C188" s="4" t="s">
        <v>6</v>
      </c>
      <c r="D188" s="14" t="s">
        <v>1</v>
      </c>
      <c r="E188" s="5" t="s">
        <v>7</v>
      </c>
      <c r="F188" s="14" t="s">
        <v>2</v>
      </c>
      <c r="G188" s="5" t="s">
        <v>7</v>
      </c>
      <c r="H188" s="14" t="s">
        <v>3</v>
      </c>
      <c r="I188" s="5" t="s">
        <v>7</v>
      </c>
      <c r="J188" s="14" t="s">
        <v>607</v>
      </c>
      <c r="K188" s="5" t="s">
        <v>7</v>
      </c>
      <c r="L188" s="5" t="s">
        <v>8</v>
      </c>
      <c r="M188" s="5" t="s">
        <v>7</v>
      </c>
    </row>
    <row r="189" spans="1:14" x14ac:dyDescent="0.2">
      <c r="A189" s="6">
        <v>449</v>
      </c>
      <c r="B189" s="6" t="s">
        <v>563</v>
      </c>
      <c r="C189" s="6" t="s">
        <v>19</v>
      </c>
      <c r="D189" s="11">
        <v>12.1</v>
      </c>
      <c r="E189" s="21">
        <v>1</v>
      </c>
      <c r="F189" s="11">
        <v>11.2</v>
      </c>
      <c r="G189" s="21">
        <v>1</v>
      </c>
      <c r="H189" s="11">
        <v>12.3</v>
      </c>
      <c r="I189" s="21">
        <v>1</v>
      </c>
      <c r="J189" s="11">
        <v>11.8</v>
      </c>
      <c r="K189" s="21">
        <v>1</v>
      </c>
      <c r="L189" s="11">
        <f>SUM(J189,H189,F189,D189)</f>
        <v>47.4</v>
      </c>
      <c r="M189" s="21">
        <v>1</v>
      </c>
    </row>
    <row r="190" spans="1:14" x14ac:dyDescent="0.2">
      <c r="A190" s="6">
        <v>450</v>
      </c>
      <c r="B190" s="6" t="s">
        <v>564</v>
      </c>
      <c r="C190" s="6" t="s">
        <v>129</v>
      </c>
      <c r="D190" s="11">
        <v>10.8</v>
      </c>
      <c r="E190" s="22">
        <v>2</v>
      </c>
      <c r="F190" s="11">
        <v>10.7</v>
      </c>
      <c r="G190" s="22">
        <v>2</v>
      </c>
      <c r="H190" s="11">
        <v>10.199999999999999</v>
      </c>
      <c r="I190" s="22">
        <v>2</v>
      </c>
      <c r="J190" s="11">
        <v>10.1</v>
      </c>
      <c r="K190" s="22">
        <v>2</v>
      </c>
      <c r="L190" s="11">
        <f>SUM(D190,F190,H190,J190)</f>
        <v>41.8</v>
      </c>
      <c r="M190" s="6"/>
    </row>
    <row r="191" spans="1:14" x14ac:dyDescent="0.2">
      <c r="D191" s="13"/>
      <c r="F191" s="13"/>
      <c r="H191" s="13"/>
      <c r="J191" s="13"/>
    </row>
    <row r="192" spans="1:14" x14ac:dyDescent="0.2">
      <c r="A192" s="4" t="s">
        <v>9</v>
      </c>
      <c r="B192" s="4" t="s">
        <v>565</v>
      </c>
      <c r="C192" s="4" t="s">
        <v>6</v>
      </c>
      <c r="D192" s="14" t="s">
        <v>1</v>
      </c>
      <c r="E192" s="5" t="s">
        <v>7</v>
      </c>
      <c r="F192" s="14" t="s">
        <v>2</v>
      </c>
      <c r="G192" s="5" t="s">
        <v>7</v>
      </c>
      <c r="H192" s="14" t="s">
        <v>3</v>
      </c>
      <c r="I192" s="5" t="s">
        <v>7</v>
      </c>
      <c r="J192" s="14" t="s">
        <v>4</v>
      </c>
      <c r="K192" s="5" t="s">
        <v>7</v>
      </c>
      <c r="L192" s="5" t="s">
        <v>8</v>
      </c>
      <c r="M192" s="5" t="s">
        <v>7</v>
      </c>
    </row>
    <row r="193" spans="1:13" x14ac:dyDescent="0.2">
      <c r="A193" s="6">
        <v>489</v>
      </c>
      <c r="B193" s="6" t="s">
        <v>604</v>
      </c>
      <c r="C193" s="6" t="s">
        <v>27</v>
      </c>
      <c r="D193" s="11">
        <v>12.1</v>
      </c>
      <c r="E193" s="21">
        <v>1</v>
      </c>
      <c r="F193" s="6">
        <v>11.15</v>
      </c>
      <c r="G193" s="6"/>
      <c r="H193" s="11">
        <v>11.2</v>
      </c>
      <c r="I193" s="21">
        <v>1</v>
      </c>
      <c r="J193" s="11">
        <v>11.9</v>
      </c>
      <c r="K193" s="22">
        <v>2</v>
      </c>
      <c r="L193" s="11">
        <f t="shared" ref="L193:L232" si="14">SUM(D193,F193,H193,J193)</f>
        <v>46.35</v>
      </c>
      <c r="M193" s="21">
        <v>1</v>
      </c>
    </row>
    <row r="194" spans="1:13" x14ac:dyDescent="0.2">
      <c r="A194" s="6">
        <v>456</v>
      </c>
      <c r="B194" s="6" t="s">
        <v>571</v>
      </c>
      <c r="C194" s="6" t="s">
        <v>203</v>
      </c>
      <c r="D194" s="11">
        <v>11.7</v>
      </c>
      <c r="E194" s="6"/>
      <c r="F194" s="11">
        <v>11.2</v>
      </c>
      <c r="G194" s="6"/>
      <c r="H194" s="11">
        <v>7.8</v>
      </c>
      <c r="I194" s="6"/>
      <c r="J194" s="11">
        <v>11.85</v>
      </c>
      <c r="K194" s="23">
        <v>3</v>
      </c>
      <c r="L194" s="11">
        <f t="shared" si="14"/>
        <v>42.55</v>
      </c>
      <c r="M194" s="6"/>
    </row>
    <row r="195" spans="1:13" x14ac:dyDescent="0.2">
      <c r="A195" s="6">
        <v>491</v>
      </c>
      <c r="B195" s="6" t="s">
        <v>606</v>
      </c>
      <c r="C195" s="6" t="s">
        <v>27</v>
      </c>
      <c r="D195" s="11">
        <v>11.6</v>
      </c>
      <c r="E195" s="6"/>
      <c r="F195" s="6">
        <v>11.05</v>
      </c>
      <c r="G195" s="6"/>
      <c r="H195" s="11">
        <v>10.65</v>
      </c>
      <c r="I195" s="23">
        <v>3</v>
      </c>
      <c r="J195" s="11">
        <v>11.9</v>
      </c>
      <c r="K195" s="22">
        <v>2</v>
      </c>
      <c r="L195" s="11">
        <f t="shared" si="14"/>
        <v>45.199999999999996</v>
      </c>
      <c r="M195" s="6"/>
    </row>
    <row r="196" spans="1:13" x14ac:dyDescent="0.2">
      <c r="A196" s="6">
        <v>474</v>
      </c>
      <c r="B196" s="6" t="s">
        <v>589</v>
      </c>
      <c r="C196" s="6" t="s">
        <v>269</v>
      </c>
      <c r="D196" s="11">
        <v>12.1</v>
      </c>
      <c r="E196" s="21">
        <v>1</v>
      </c>
      <c r="F196" s="11">
        <v>11.05</v>
      </c>
      <c r="G196" s="6"/>
      <c r="H196" s="11">
        <v>10.7</v>
      </c>
      <c r="I196" s="22">
        <v>2</v>
      </c>
      <c r="J196" s="11">
        <v>11.9</v>
      </c>
      <c r="K196" s="22">
        <v>2</v>
      </c>
      <c r="L196" s="11">
        <f t="shared" si="14"/>
        <v>45.749999999999993</v>
      </c>
      <c r="M196" s="6"/>
    </row>
    <row r="197" spans="1:13" x14ac:dyDescent="0.2">
      <c r="A197" s="6">
        <v>490</v>
      </c>
      <c r="B197" s="6" t="s">
        <v>605</v>
      </c>
      <c r="C197" s="6" t="s">
        <v>27</v>
      </c>
      <c r="D197" s="11">
        <v>11.9</v>
      </c>
      <c r="E197" s="23">
        <v>3</v>
      </c>
      <c r="F197" s="6">
        <v>11.1</v>
      </c>
      <c r="G197" s="6"/>
      <c r="H197" s="11">
        <v>10.199999999999999</v>
      </c>
      <c r="I197" s="6"/>
      <c r="J197" s="11">
        <v>12</v>
      </c>
      <c r="K197" s="21">
        <v>1</v>
      </c>
      <c r="L197" s="11">
        <f t="shared" si="14"/>
        <v>45.2</v>
      </c>
      <c r="M197" s="6"/>
    </row>
    <row r="198" spans="1:13" x14ac:dyDescent="0.2">
      <c r="A198" s="6">
        <v>457</v>
      </c>
      <c r="B198" s="6" t="s">
        <v>572</v>
      </c>
      <c r="C198" s="6" t="s">
        <v>14</v>
      </c>
      <c r="D198" s="11">
        <v>11.2</v>
      </c>
      <c r="E198" s="6"/>
      <c r="F198" s="11">
        <v>11.25</v>
      </c>
      <c r="G198" s="23">
        <v>3</v>
      </c>
      <c r="H198" s="11">
        <v>10.45</v>
      </c>
      <c r="I198" s="6"/>
      <c r="J198" s="11">
        <v>10.55</v>
      </c>
      <c r="K198" s="6"/>
      <c r="L198" s="11">
        <f t="shared" si="14"/>
        <v>43.45</v>
      </c>
      <c r="M198" s="6"/>
    </row>
    <row r="199" spans="1:13" x14ac:dyDescent="0.2">
      <c r="A199" s="6">
        <v>488</v>
      </c>
      <c r="B199" s="6" t="s">
        <v>603</v>
      </c>
      <c r="C199" s="6" t="s">
        <v>59</v>
      </c>
      <c r="D199" s="11">
        <v>9.6999999999999993</v>
      </c>
      <c r="E199" s="6"/>
      <c r="F199" s="11">
        <v>11.3</v>
      </c>
      <c r="G199" s="22">
        <v>2</v>
      </c>
      <c r="H199" s="11">
        <v>10</v>
      </c>
      <c r="I199" s="6"/>
      <c r="J199" s="11">
        <v>11.4</v>
      </c>
      <c r="K199" s="6"/>
      <c r="L199" s="11">
        <f t="shared" si="14"/>
        <v>42.4</v>
      </c>
      <c r="M199" s="6"/>
    </row>
    <row r="200" spans="1:13" x14ac:dyDescent="0.2">
      <c r="A200" s="6">
        <v>454</v>
      </c>
      <c r="B200" s="6" t="s">
        <v>569</v>
      </c>
      <c r="C200" s="6" t="s">
        <v>100</v>
      </c>
      <c r="D200" s="11">
        <v>11</v>
      </c>
      <c r="E200" s="6"/>
      <c r="F200" s="11">
        <v>11.3</v>
      </c>
      <c r="G200" s="22">
        <v>2</v>
      </c>
      <c r="H200" s="12"/>
      <c r="I200" s="7"/>
      <c r="J200" s="12"/>
      <c r="K200" s="7"/>
      <c r="L200" s="11">
        <f t="shared" si="14"/>
        <v>22.3</v>
      </c>
      <c r="M200" s="6"/>
    </row>
    <row r="201" spans="1:13" x14ac:dyDescent="0.2">
      <c r="A201" s="6">
        <v>459</v>
      </c>
      <c r="B201" s="6" t="s">
        <v>574</v>
      </c>
      <c r="C201" s="6" t="s">
        <v>14</v>
      </c>
      <c r="D201" s="11">
        <v>12</v>
      </c>
      <c r="E201" s="22">
        <v>2</v>
      </c>
      <c r="F201" s="11">
        <v>11.45</v>
      </c>
      <c r="G201" s="21">
        <v>1</v>
      </c>
      <c r="H201" s="11">
        <v>10.199999999999999</v>
      </c>
      <c r="I201" s="6"/>
      <c r="J201" s="11">
        <v>10.85</v>
      </c>
      <c r="K201" s="6"/>
      <c r="L201" s="11">
        <f t="shared" si="14"/>
        <v>44.5</v>
      </c>
      <c r="M201" s="6"/>
    </row>
    <row r="202" spans="1:13" x14ac:dyDescent="0.2">
      <c r="A202" s="6">
        <v>481</v>
      </c>
      <c r="B202" s="6" t="s">
        <v>596</v>
      </c>
      <c r="C202" s="6" t="s">
        <v>80</v>
      </c>
      <c r="D202" s="11">
        <v>11.9</v>
      </c>
      <c r="E202" s="23">
        <v>3</v>
      </c>
      <c r="F202" s="11">
        <v>10.9</v>
      </c>
      <c r="G202" s="6"/>
      <c r="H202" s="11">
        <v>10.25</v>
      </c>
      <c r="I202" s="6"/>
      <c r="J202" s="11">
        <v>11.75</v>
      </c>
      <c r="K202" s="6"/>
      <c r="L202" s="11">
        <f t="shared" si="14"/>
        <v>44.8</v>
      </c>
      <c r="M202" s="6"/>
    </row>
    <row r="203" spans="1:13" x14ac:dyDescent="0.2">
      <c r="A203" s="6">
        <v>451</v>
      </c>
      <c r="B203" s="6" t="s">
        <v>566</v>
      </c>
      <c r="C203" s="6" t="s">
        <v>19</v>
      </c>
      <c r="D203" s="11">
        <v>11.9</v>
      </c>
      <c r="E203" s="23">
        <v>3</v>
      </c>
      <c r="F203" s="11">
        <v>11.15</v>
      </c>
      <c r="G203" s="6"/>
      <c r="H203" s="11">
        <v>9.6</v>
      </c>
      <c r="I203" s="6"/>
      <c r="J203" s="11">
        <v>10.55</v>
      </c>
      <c r="K203" s="6"/>
      <c r="L203" s="11">
        <f t="shared" si="14"/>
        <v>43.2</v>
      </c>
      <c r="M203" s="9"/>
    </row>
    <row r="204" spans="1:13" x14ac:dyDescent="0.2">
      <c r="A204" s="6">
        <v>487</v>
      </c>
      <c r="B204" s="6" t="s">
        <v>602</v>
      </c>
      <c r="C204" s="6" t="s">
        <v>59</v>
      </c>
      <c r="D204" s="11">
        <v>11.6</v>
      </c>
      <c r="E204" s="6"/>
      <c r="F204" s="11">
        <v>11.1</v>
      </c>
      <c r="G204" s="6"/>
      <c r="H204" s="11">
        <v>10.45</v>
      </c>
      <c r="I204" s="6"/>
      <c r="J204" s="11">
        <v>11.6</v>
      </c>
      <c r="K204" s="6"/>
      <c r="L204" s="11">
        <f t="shared" si="14"/>
        <v>44.75</v>
      </c>
      <c r="M204" s="6"/>
    </row>
    <row r="205" spans="1:13" x14ac:dyDescent="0.2">
      <c r="A205" s="6">
        <v>473</v>
      </c>
      <c r="B205" s="6" t="s">
        <v>588</v>
      </c>
      <c r="C205" s="6" t="s">
        <v>269</v>
      </c>
      <c r="D205" s="11">
        <v>11.8</v>
      </c>
      <c r="E205" s="6"/>
      <c r="F205" s="11">
        <v>10.6</v>
      </c>
      <c r="G205" s="6"/>
      <c r="H205" s="11">
        <v>10.3</v>
      </c>
      <c r="I205" s="6"/>
      <c r="J205" s="11">
        <v>11.8</v>
      </c>
      <c r="K205" s="6"/>
      <c r="L205" s="11">
        <f t="shared" si="14"/>
        <v>44.5</v>
      </c>
      <c r="M205" s="6"/>
    </row>
    <row r="206" spans="1:13" x14ac:dyDescent="0.2">
      <c r="A206" s="6">
        <v>482</v>
      </c>
      <c r="B206" s="6" t="s">
        <v>597</v>
      </c>
      <c r="C206" s="6" t="s">
        <v>80</v>
      </c>
      <c r="D206" s="11">
        <v>11.6</v>
      </c>
      <c r="E206" s="6"/>
      <c r="F206" s="11">
        <v>10.65</v>
      </c>
      <c r="G206" s="6"/>
      <c r="H206" s="11">
        <v>10.050000000000001</v>
      </c>
      <c r="I206" s="6"/>
      <c r="J206" s="11">
        <v>11.6</v>
      </c>
      <c r="K206" s="6"/>
      <c r="L206" s="11">
        <f t="shared" si="14"/>
        <v>43.9</v>
      </c>
      <c r="M206" s="6"/>
    </row>
    <row r="207" spans="1:13" x14ac:dyDescent="0.2">
      <c r="A207" s="6">
        <v>480</v>
      </c>
      <c r="B207" s="6" t="s">
        <v>595</v>
      </c>
      <c r="C207" s="6" t="s">
        <v>80</v>
      </c>
      <c r="D207" s="11">
        <v>11.8</v>
      </c>
      <c r="E207" s="6"/>
      <c r="F207" s="11">
        <v>10.8</v>
      </c>
      <c r="G207" s="6"/>
      <c r="H207" s="11">
        <v>9.75</v>
      </c>
      <c r="I207" s="6"/>
      <c r="J207" s="11">
        <v>11.5</v>
      </c>
      <c r="K207" s="6"/>
      <c r="L207" s="11">
        <f t="shared" si="14"/>
        <v>43.85</v>
      </c>
      <c r="M207" s="6"/>
    </row>
    <row r="208" spans="1:13" x14ac:dyDescent="0.2">
      <c r="A208" s="6">
        <v>469</v>
      </c>
      <c r="B208" s="6" t="s">
        <v>584</v>
      </c>
      <c r="C208" s="6" t="s">
        <v>79</v>
      </c>
      <c r="D208" s="11">
        <v>11.6</v>
      </c>
      <c r="E208" s="6"/>
      <c r="F208" s="11">
        <v>10.5</v>
      </c>
      <c r="G208" s="6"/>
      <c r="H208" s="11">
        <v>10.3</v>
      </c>
      <c r="I208" s="6"/>
      <c r="J208" s="11">
        <v>11.4</v>
      </c>
      <c r="K208" s="6"/>
      <c r="L208" s="11">
        <f t="shared" si="14"/>
        <v>43.800000000000004</v>
      </c>
      <c r="M208" s="6"/>
    </row>
    <row r="209" spans="1:13" x14ac:dyDescent="0.2">
      <c r="A209" s="6">
        <v>472</v>
      </c>
      <c r="B209" s="6" t="s">
        <v>587</v>
      </c>
      <c r="C209" s="6" t="s">
        <v>269</v>
      </c>
      <c r="D209" s="11">
        <v>11.5</v>
      </c>
      <c r="E209" s="6"/>
      <c r="F209" s="11">
        <v>10.65</v>
      </c>
      <c r="G209" s="6"/>
      <c r="H209" s="11">
        <v>9.85</v>
      </c>
      <c r="I209" s="6"/>
      <c r="J209" s="11">
        <v>11.65</v>
      </c>
      <c r="K209" s="6"/>
      <c r="L209" s="11">
        <f t="shared" si="14"/>
        <v>43.65</v>
      </c>
      <c r="M209" s="6"/>
    </row>
    <row r="210" spans="1:13" x14ac:dyDescent="0.2">
      <c r="A210" s="6">
        <v>461</v>
      </c>
      <c r="B210" s="6" t="s">
        <v>576</v>
      </c>
      <c r="C210" s="6" t="s">
        <v>204</v>
      </c>
      <c r="D210" s="11">
        <v>11.3</v>
      </c>
      <c r="E210" s="6"/>
      <c r="F210" s="11">
        <v>10.75</v>
      </c>
      <c r="G210" s="6"/>
      <c r="H210" s="11">
        <v>9.5</v>
      </c>
      <c r="I210" s="6"/>
      <c r="J210" s="11">
        <v>11.8</v>
      </c>
      <c r="K210" s="6"/>
      <c r="L210" s="11">
        <f t="shared" si="14"/>
        <v>43.35</v>
      </c>
      <c r="M210" s="6"/>
    </row>
    <row r="211" spans="1:13" x14ac:dyDescent="0.2">
      <c r="A211" s="6">
        <v>466</v>
      </c>
      <c r="B211" s="6" t="s">
        <v>581</v>
      </c>
      <c r="C211" s="6" t="s">
        <v>79</v>
      </c>
      <c r="D211" s="11">
        <v>11.7</v>
      </c>
      <c r="E211" s="6"/>
      <c r="F211" s="11">
        <v>10.3</v>
      </c>
      <c r="G211" s="6"/>
      <c r="H211" s="11">
        <v>10</v>
      </c>
      <c r="I211" s="6"/>
      <c r="J211" s="11">
        <v>11.25</v>
      </c>
      <c r="K211" s="6"/>
      <c r="L211" s="11">
        <f t="shared" si="14"/>
        <v>43.25</v>
      </c>
      <c r="M211" s="6"/>
    </row>
    <row r="212" spans="1:13" x14ac:dyDescent="0.2">
      <c r="A212" s="6">
        <v>467</v>
      </c>
      <c r="B212" s="6" t="s">
        <v>582</v>
      </c>
      <c r="C212" s="6" t="s">
        <v>79</v>
      </c>
      <c r="D212" s="11">
        <v>11.8</v>
      </c>
      <c r="E212" s="6"/>
      <c r="F212" s="11">
        <v>9.8000000000000007</v>
      </c>
      <c r="G212" s="6"/>
      <c r="H212" s="11">
        <v>10.15</v>
      </c>
      <c r="I212" s="6"/>
      <c r="J212" s="11">
        <v>11.45</v>
      </c>
      <c r="K212" s="6"/>
      <c r="L212" s="11">
        <f t="shared" si="14"/>
        <v>43.2</v>
      </c>
      <c r="M212" s="6"/>
    </row>
    <row r="213" spans="1:13" x14ac:dyDescent="0.2">
      <c r="A213" s="6">
        <v>470</v>
      </c>
      <c r="B213" s="6" t="s">
        <v>585</v>
      </c>
      <c r="C213" s="6" t="s">
        <v>79</v>
      </c>
      <c r="D213" s="11">
        <v>11.4</v>
      </c>
      <c r="E213" s="6"/>
      <c r="F213" s="11">
        <v>10.6</v>
      </c>
      <c r="G213" s="6"/>
      <c r="H213" s="11">
        <v>10</v>
      </c>
      <c r="I213" s="6"/>
      <c r="J213" s="11">
        <v>11.15</v>
      </c>
      <c r="K213" s="6"/>
      <c r="L213" s="11">
        <f t="shared" si="14"/>
        <v>43.15</v>
      </c>
      <c r="M213" s="6"/>
    </row>
    <row r="214" spans="1:13" x14ac:dyDescent="0.2">
      <c r="A214" s="6">
        <v>485</v>
      </c>
      <c r="B214" s="6" t="s">
        <v>600</v>
      </c>
      <c r="C214" s="6" t="s">
        <v>130</v>
      </c>
      <c r="D214" s="11">
        <v>11.5</v>
      </c>
      <c r="E214" s="6"/>
      <c r="F214" s="11">
        <v>10.95</v>
      </c>
      <c r="G214" s="6"/>
      <c r="H214" s="11">
        <v>10.050000000000001</v>
      </c>
      <c r="I214" s="6"/>
      <c r="J214" s="11">
        <v>10.1</v>
      </c>
      <c r="K214" s="6"/>
      <c r="L214" s="11">
        <f t="shared" si="14"/>
        <v>42.6</v>
      </c>
      <c r="M214" s="6"/>
    </row>
    <row r="215" spans="1:13" x14ac:dyDescent="0.2">
      <c r="A215" s="6">
        <v>463</v>
      </c>
      <c r="B215" s="6" t="s">
        <v>578</v>
      </c>
      <c r="C215" s="6" t="s">
        <v>52</v>
      </c>
      <c r="D215" s="11">
        <v>10.9</v>
      </c>
      <c r="E215" s="6"/>
      <c r="F215" s="11">
        <v>11.05</v>
      </c>
      <c r="G215" s="6"/>
      <c r="H215" s="11">
        <v>9.9</v>
      </c>
      <c r="I215" s="6"/>
      <c r="J215" s="11">
        <v>10.45</v>
      </c>
      <c r="K215" s="6"/>
      <c r="L215" s="11">
        <f t="shared" si="14"/>
        <v>42.3</v>
      </c>
      <c r="M215" s="6"/>
    </row>
    <row r="216" spans="1:13" x14ac:dyDescent="0.2">
      <c r="A216" s="6">
        <v>486</v>
      </c>
      <c r="B216" s="6" t="s">
        <v>601</v>
      </c>
      <c r="C216" s="6" t="s">
        <v>130</v>
      </c>
      <c r="D216" s="11">
        <v>11.3</v>
      </c>
      <c r="E216" s="6"/>
      <c r="F216" s="11">
        <v>10.3</v>
      </c>
      <c r="G216" s="6"/>
      <c r="H216" s="11">
        <v>9.6</v>
      </c>
      <c r="I216" s="6"/>
      <c r="J216" s="11">
        <v>11</v>
      </c>
      <c r="K216" s="6"/>
      <c r="L216" s="11">
        <f t="shared" si="14"/>
        <v>42.2</v>
      </c>
      <c r="M216" s="6"/>
    </row>
    <row r="217" spans="1:13" x14ac:dyDescent="0.2">
      <c r="A217" s="6">
        <v>475</v>
      </c>
      <c r="B217" s="6" t="s">
        <v>590</v>
      </c>
      <c r="C217" s="6" t="s">
        <v>269</v>
      </c>
      <c r="D217" s="11">
        <v>11</v>
      </c>
      <c r="E217" s="6"/>
      <c r="F217" s="11">
        <v>10.8</v>
      </c>
      <c r="G217" s="6"/>
      <c r="H217" s="11">
        <v>8.6</v>
      </c>
      <c r="I217" s="6"/>
      <c r="J217" s="11">
        <v>11.3</v>
      </c>
      <c r="K217" s="6"/>
      <c r="L217" s="11">
        <f t="shared" si="14"/>
        <v>41.7</v>
      </c>
      <c r="M217" s="6"/>
    </row>
    <row r="218" spans="1:13" x14ac:dyDescent="0.2">
      <c r="A218" s="6">
        <v>462</v>
      </c>
      <c r="B218" s="6" t="s">
        <v>577</v>
      </c>
      <c r="C218" s="6" t="s">
        <v>19</v>
      </c>
      <c r="D218" s="11">
        <v>10.9</v>
      </c>
      <c r="E218" s="6"/>
      <c r="F218" s="11">
        <v>10.65</v>
      </c>
      <c r="G218" s="6"/>
      <c r="H218" s="11">
        <v>9.75</v>
      </c>
      <c r="I218" s="6"/>
      <c r="J218" s="11">
        <v>10.3</v>
      </c>
      <c r="K218" s="6"/>
      <c r="L218" s="11">
        <f t="shared" si="14"/>
        <v>41.6</v>
      </c>
      <c r="M218" s="6"/>
    </row>
    <row r="219" spans="1:13" x14ac:dyDescent="0.2">
      <c r="A219" s="6">
        <v>464</v>
      </c>
      <c r="B219" s="6" t="s">
        <v>579</v>
      </c>
      <c r="C219" s="6" t="s">
        <v>52</v>
      </c>
      <c r="D219" s="11">
        <v>10.9</v>
      </c>
      <c r="E219" s="6"/>
      <c r="F219" s="11">
        <v>10.9</v>
      </c>
      <c r="G219" s="6"/>
      <c r="H219" s="11">
        <v>9.85</v>
      </c>
      <c r="I219" s="6"/>
      <c r="J219" s="11">
        <v>9.6</v>
      </c>
      <c r="K219" s="6"/>
      <c r="L219" s="11">
        <f t="shared" si="14"/>
        <v>41.25</v>
      </c>
      <c r="M219" s="6"/>
    </row>
    <row r="220" spans="1:13" x14ac:dyDescent="0.2">
      <c r="A220" s="6">
        <v>478</v>
      </c>
      <c r="B220" s="6" t="s">
        <v>593</v>
      </c>
      <c r="C220" s="6" t="s">
        <v>57</v>
      </c>
      <c r="D220" s="11">
        <v>10.8</v>
      </c>
      <c r="E220" s="6"/>
      <c r="F220" s="11">
        <v>10.7</v>
      </c>
      <c r="G220" s="6"/>
      <c r="H220" s="11">
        <v>10.25</v>
      </c>
      <c r="I220" s="6"/>
      <c r="J220" s="11">
        <v>9.4</v>
      </c>
      <c r="K220" s="6"/>
      <c r="L220" s="11">
        <f t="shared" si="14"/>
        <v>41.15</v>
      </c>
      <c r="M220" s="6"/>
    </row>
    <row r="221" spans="1:13" x14ac:dyDescent="0.2">
      <c r="A221" s="6">
        <v>484</v>
      </c>
      <c r="B221" s="6" t="s">
        <v>599</v>
      </c>
      <c r="C221" s="6" t="s">
        <v>129</v>
      </c>
      <c r="D221" s="11">
        <v>10.1</v>
      </c>
      <c r="E221" s="6"/>
      <c r="F221" s="11">
        <v>10.9</v>
      </c>
      <c r="G221" s="6"/>
      <c r="H221" s="11">
        <v>8.6999999999999993</v>
      </c>
      <c r="I221" s="6"/>
      <c r="J221" s="11">
        <v>11.35</v>
      </c>
      <c r="K221" s="6"/>
      <c r="L221" s="11">
        <f t="shared" si="14"/>
        <v>41.05</v>
      </c>
      <c r="M221" s="6"/>
    </row>
    <row r="222" spans="1:13" x14ac:dyDescent="0.2">
      <c r="A222" s="6">
        <v>483</v>
      </c>
      <c r="B222" s="6" t="s">
        <v>598</v>
      </c>
      <c r="C222" s="6" t="s">
        <v>129</v>
      </c>
      <c r="D222" s="11">
        <v>10.4</v>
      </c>
      <c r="E222" s="6"/>
      <c r="F222" s="11">
        <v>10.7</v>
      </c>
      <c r="G222" s="6"/>
      <c r="H222" s="11">
        <v>8.65</v>
      </c>
      <c r="I222" s="6"/>
      <c r="J222" s="11">
        <v>11</v>
      </c>
      <c r="K222" s="6"/>
      <c r="L222" s="11">
        <f t="shared" si="14"/>
        <v>40.75</v>
      </c>
      <c r="M222" s="6"/>
    </row>
    <row r="223" spans="1:13" x14ac:dyDescent="0.2">
      <c r="A223" s="6">
        <v>458</v>
      </c>
      <c r="B223" s="6" t="s">
        <v>573</v>
      </c>
      <c r="C223" s="6" t="s">
        <v>14</v>
      </c>
      <c r="D223" s="11">
        <v>10.5</v>
      </c>
      <c r="E223" s="6"/>
      <c r="F223" s="11">
        <v>10.45</v>
      </c>
      <c r="G223" s="6"/>
      <c r="H223" s="11">
        <v>9.4</v>
      </c>
      <c r="I223" s="6"/>
      <c r="J223" s="11">
        <v>10.35</v>
      </c>
      <c r="K223" s="6"/>
      <c r="L223" s="11">
        <f t="shared" si="14"/>
        <v>40.700000000000003</v>
      </c>
      <c r="M223" s="6"/>
    </row>
    <row r="224" spans="1:13" x14ac:dyDescent="0.2">
      <c r="A224" s="6">
        <v>471</v>
      </c>
      <c r="B224" s="6" t="s">
        <v>586</v>
      </c>
      <c r="C224" s="6" t="s">
        <v>79</v>
      </c>
      <c r="D224" s="11">
        <v>10.7</v>
      </c>
      <c r="E224" s="6"/>
      <c r="F224" s="11">
        <v>10.5</v>
      </c>
      <c r="G224" s="6"/>
      <c r="H224" s="11">
        <v>8.15</v>
      </c>
      <c r="I224" s="6"/>
      <c r="J224" s="11">
        <v>10.8</v>
      </c>
      <c r="K224" s="6"/>
      <c r="L224" s="11">
        <f t="shared" si="14"/>
        <v>40.150000000000006</v>
      </c>
      <c r="M224" s="6"/>
    </row>
    <row r="225" spans="1:14" x14ac:dyDescent="0.2">
      <c r="A225" s="6">
        <v>468</v>
      </c>
      <c r="B225" s="6" t="s">
        <v>583</v>
      </c>
      <c r="C225" s="6" t="s">
        <v>79</v>
      </c>
      <c r="D225" s="11">
        <v>10.8</v>
      </c>
      <c r="E225" s="6"/>
      <c r="F225" s="11">
        <v>10.45</v>
      </c>
      <c r="G225" s="6"/>
      <c r="H225" s="11">
        <v>5.95</v>
      </c>
      <c r="I225" s="6"/>
      <c r="J225" s="11">
        <v>11.15</v>
      </c>
      <c r="K225" s="6"/>
      <c r="L225" s="11">
        <f t="shared" si="14"/>
        <v>38.35</v>
      </c>
      <c r="M225" s="6"/>
    </row>
    <row r="226" spans="1:14" x14ac:dyDescent="0.2">
      <c r="A226" s="6">
        <v>479</v>
      </c>
      <c r="B226" s="6" t="s">
        <v>594</v>
      </c>
      <c r="C226" s="6" t="s">
        <v>57</v>
      </c>
      <c r="D226" s="11">
        <v>10.8</v>
      </c>
      <c r="E226" s="6"/>
      <c r="F226" s="11">
        <v>10.9</v>
      </c>
      <c r="G226" s="6"/>
      <c r="H226" s="11">
        <v>5</v>
      </c>
      <c r="I226" s="6"/>
      <c r="J226" s="11">
        <v>11.5</v>
      </c>
      <c r="K226" s="6"/>
      <c r="L226" s="11">
        <f t="shared" si="14"/>
        <v>38.200000000000003</v>
      </c>
      <c r="M226" s="6"/>
    </row>
    <row r="227" spans="1:14" x14ac:dyDescent="0.2">
      <c r="A227" s="6">
        <v>476</v>
      </c>
      <c r="B227" s="6" t="s">
        <v>591</v>
      </c>
      <c r="C227" s="6" t="s">
        <v>269</v>
      </c>
      <c r="D227" s="11">
        <v>10.199999999999999</v>
      </c>
      <c r="E227" s="6"/>
      <c r="F227" s="11">
        <v>10.55</v>
      </c>
      <c r="G227" s="6"/>
      <c r="H227" s="11">
        <v>7.2</v>
      </c>
      <c r="I227" s="6"/>
      <c r="J227" s="11">
        <v>10.15</v>
      </c>
      <c r="K227" s="6"/>
      <c r="L227" s="11">
        <f t="shared" si="14"/>
        <v>38.1</v>
      </c>
      <c r="M227" s="6"/>
    </row>
    <row r="228" spans="1:14" x14ac:dyDescent="0.2">
      <c r="A228" s="6">
        <v>465</v>
      </c>
      <c r="B228" s="6" t="s">
        <v>580</v>
      </c>
      <c r="C228" s="6" t="s">
        <v>79</v>
      </c>
      <c r="D228" s="11">
        <v>11.8</v>
      </c>
      <c r="E228" s="6"/>
      <c r="F228" s="11">
        <v>10.35</v>
      </c>
      <c r="G228" s="6"/>
      <c r="H228" s="12"/>
      <c r="I228" s="7"/>
      <c r="J228" s="11">
        <v>11.55</v>
      </c>
      <c r="K228" s="6"/>
      <c r="L228" s="11">
        <f t="shared" si="14"/>
        <v>33.700000000000003</v>
      </c>
      <c r="M228" s="6"/>
    </row>
    <row r="229" spans="1:14" x14ac:dyDescent="0.2">
      <c r="A229" s="6">
        <v>455</v>
      </c>
      <c r="B229" s="6" t="s">
        <v>570</v>
      </c>
      <c r="C229" s="6" t="s">
        <v>100</v>
      </c>
      <c r="D229" s="11">
        <v>11.8</v>
      </c>
      <c r="E229" s="6"/>
      <c r="F229" s="11">
        <v>11</v>
      </c>
      <c r="G229" s="6"/>
      <c r="H229" s="12"/>
      <c r="I229" s="7"/>
      <c r="J229" s="12"/>
      <c r="K229" s="7"/>
      <c r="L229" s="11">
        <f t="shared" si="14"/>
        <v>22.8</v>
      </c>
      <c r="M229" s="6"/>
    </row>
    <row r="230" spans="1:14" x14ac:dyDescent="0.2">
      <c r="A230" s="6">
        <v>452</v>
      </c>
      <c r="B230" s="6" t="s">
        <v>567</v>
      </c>
      <c r="C230" s="6" t="s">
        <v>38</v>
      </c>
      <c r="D230" s="11">
        <v>11.1</v>
      </c>
      <c r="E230" s="6"/>
      <c r="F230" s="11">
        <v>10.8</v>
      </c>
      <c r="G230" s="6"/>
      <c r="H230" s="12"/>
      <c r="I230" s="7"/>
      <c r="J230" s="12"/>
      <c r="K230" s="7"/>
      <c r="L230" s="11">
        <f t="shared" si="14"/>
        <v>21.9</v>
      </c>
      <c r="M230" s="6"/>
    </row>
    <row r="231" spans="1:14" x14ac:dyDescent="0.2">
      <c r="A231" s="6">
        <v>460</v>
      </c>
      <c r="B231" s="6" t="s">
        <v>575</v>
      </c>
      <c r="C231" s="6" t="s">
        <v>128</v>
      </c>
      <c r="D231" s="11">
        <v>11</v>
      </c>
      <c r="E231" s="6"/>
      <c r="F231" s="11">
        <v>10.85</v>
      </c>
      <c r="G231" s="6"/>
      <c r="H231" s="12"/>
      <c r="I231" s="7"/>
      <c r="J231" s="12"/>
      <c r="K231" s="7"/>
      <c r="L231" s="11">
        <f t="shared" si="14"/>
        <v>21.85</v>
      </c>
      <c r="M231" s="6"/>
    </row>
    <row r="232" spans="1:14" x14ac:dyDescent="0.2">
      <c r="A232" s="6">
        <v>477</v>
      </c>
      <c r="B232" s="6" t="s">
        <v>592</v>
      </c>
      <c r="C232" s="6" t="s">
        <v>57</v>
      </c>
      <c r="D232" s="12"/>
      <c r="E232" s="7"/>
      <c r="F232" s="12"/>
      <c r="G232" s="7"/>
      <c r="H232" s="12"/>
      <c r="I232" s="7"/>
      <c r="J232" s="12"/>
      <c r="K232" s="7"/>
      <c r="L232" s="11">
        <f t="shared" si="14"/>
        <v>0</v>
      </c>
      <c r="M232" s="6"/>
      <c r="N232" t="s">
        <v>608</v>
      </c>
    </row>
    <row r="233" spans="1:14" x14ac:dyDescent="0.2">
      <c r="A233" s="6">
        <v>453</v>
      </c>
      <c r="B233" s="6" t="s">
        <v>568</v>
      </c>
      <c r="C233" s="6" t="s">
        <v>38</v>
      </c>
      <c r="D233" s="12"/>
      <c r="E233" s="7"/>
      <c r="F233" s="12"/>
      <c r="G233" s="7"/>
      <c r="H233" s="12"/>
      <c r="I233" s="7"/>
      <c r="J233" s="12"/>
      <c r="K233" s="7"/>
      <c r="L233" s="12"/>
      <c r="M233" s="7"/>
      <c r="N233" t="s">
        <v>608</v>
      </c>
    </row>
  </sheetData>
  <sortState xmlns:xlrd2="http://schemas.microsoft.com/office/spreadsheetml/2017/richdata2" ref="A5:N27">
    <sortCondition ref="M5:M27"/>
  </sortState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DE43-C138-DD4B-A5A0-660AD1AA8F7A}">
  <dimension ref="A1:M213"/>
  <sheetViews>
    <sheetView topLeftCell="A2" zoomScale="99" zoomScaleNormal="115" workbookViewId="0">
      <pane ySplit="1" topLeftCell="A195" activePane="bottomLeft" state="frozen"/>
      <selection activeCell="A2" sqref="A2"/>
      <selection pane="bottomLeft" activeCell="M213" sqref="M213"/>
    </sheetView>
  </sheetViews>
  <sheetFormatPr baseColWidth="10" defaultColWidth="11" defaultRowHeight="16" x14ac:dyDescent="0.2"/>
  <cols>
    <col min="2" max="2" width="23.83203125" customWidth="1"/>
    <col min="3" max="3" width="30" customWidth="1"/>
    <col min="4" max="4" width="11" style="13"/>
    <col min="5" max="5" width="5.33203125" customWidth="1"/>
    <col min="6" max="6" width="11" style="13"/>
    <col min="7" max="7" width="4.33203125" customWidth="1"/>
    <col min="8" max="8" width="11" style="13"/>
    <col min="9" max="9" width="4.83203125" customWidth="1"/>
    <col min="10" max="10" width="11" style="13"/>
    <col min="11" max="11" width="4.6640625" customWidth="1"/>
    <col min="12" max="12" width="11" style="13"/>
    <col min="13" max="13" width="4" customWidth="1"/>
  </cols>
  <sheetData>
    <row r="1" spans="1:13" ht="30" customHeight="1" x14ac:dyDescent="0.2">
      <c r="A1" t="s">
        <v>609</v>
      </c>
      <c r="B1" s="28" t="s">
        <v>0</v>
      </c>
      <c r="C1" s="28"/>
      <c r="D1" s="28"/>
      <c r="E1" s="28"/>
      <c r="F1" s="28"/>
      <c r="H1"/>
      <c r="J1"/>
      <c r="L1"/>
    </row>
    <row r="2" spans="1:13" ht="30" customHeight="1" x14ac:dyDescent="0.2">
      <c r="B2" s="1"/>
      <c r="C2" s="1"/>
      <c r="D2" s="5" t="s">
        <v>1</v>
      </c>
      <c r="E2" s="5" t="s">
        <v>7</v>
      </c>
      <c r="F2" s="20" t="s">
        <v>2</v>
      </c>
      <c r="G2" s="5" t="s">
        <v>7</v>
      </c>
      <c r="H2" s="5" t="s">
        <v>3</v>
      </c>
      <c r="I2" s="5" t="s">
        <v>7</v>
      </c>
      <c r="J2" s="5" t="s">
        <v>4</v>
      </c>
      <c r="K2" s="5" t="s">
        <v>7</v>
      </c>
      <c r="L2"/>
    </row>
    <row r="3" spans="1:13" x14ac:dyDescent="0.2">
      <c r="B3" s="1"/>
      <c r="C3" s="1"/>
      <c r="D3" s="3"/>
      <c r="E3" s="3"/>
      <c r="F3" s="21">
        <v>1</v>
      </c>
      <c r="G3" s="3"/>
      <c r="H3" s="3"/>
      <c r="I3" s="3"/>
      <c r="J3" s="3"/>
      <c r="K3" s="3"/>
      <c r="L3"/>
    </row>
    <row r="4" spans="1:13" x14ac:dyDescent="0.2">
      <c r="B4" s="1"/>
      <c r="C4" s="1"/>
      <c r="D4" s="3"/>
      <c r="E4" s="3"/>
      <c r="F4" s="22">
        <v>2</v>
      </c>
      <c r="G4" s="3"/>
      <c r="H4"/>
      <c r="I4" s="3"/>
      <c r="J4" s="3"/>
      <c r="K4" s="3"/>
      <c r="L4"/>
    </row>
    <row r="5" spans="1:13" x14ac:dyDescent="0.2">
      <c r="B5" s="1"/>
      <c r="C5" s="1"/>
      <c r="D5" s="3"/>
      <c r="E5" s="3"/>
      <c r="F5" s="23">
        <v>3</v>
      </c>
      <c r="G5" s="3"/>
      <c r="H5" s="3"/>
      <c r="I5" s="3"/>
      <c r="J5" s="3"/>
      <c r="K5" s="3"/>
      <c r="L5"/>
    </row>
    <row r="6" spans="1:13" x14ac:dyDescent="0.2">
      <c r="D6"/>
      <c r="F6"/>
      <c r="H6"/>
      <c r="J6"/>
      <c r="L6"/>
    </row>
    <row r="7" spans="1:13" x14ac:dyDescent="0.2">
      <c r="A7" s="4" t="s">
        <v>9</v>
      </c>
      <c r="B7" s="4" t="s">
        <v>234</v>
      </c>
      <c r="C7" s="4" t="s">
        <v>6</v>
      </c>
      <c r="D7" s="5" t="s">
        <v>1</v>
      </c>
      <c r="E7" s="5" t="s">
        <v>7</v>
      </c>
      <c r="F7" s="5" t="s">
        <v>2</v>
      </c>
      <c r="G7" s="5" t="s">
        <v>7</v>
      </c>
      <c r="H7" s="5" t="s">
        <v>3</v>
      </c>
      <c r="I7" s="5" t="s">
        <v>7</v>
      </c>
      <c r="J7" s="5" t="s">
        <v>4</v>
      </c>
      <c r="K7" s="5" t="s">
        <v>7</v>
      </c>
      <c r="L7" s="5" t="s">
        <v>8</v>
      </c>
      <c r="M7" s="5" t="s">
        <v>7</v>
      </c>
    </row>
    <row r="8" spans="1:13" x14ac:dyDescent="0.2">
      <c r="A8" s="6">
        <v>167</v>
      </c>
      <c r="B8" s="6" t="s">
        <v>238</v>
      </c>
      <c r="C8" s="6" t="s">
        <v>29</v>
      </c>
      <c r="D8" s="7"/>
      <c r="E8" s="7"/>
      <c r="F8" s="11">
        <v>9.85</v>
      </c>
      <c r="G8" s="15">
        <v>1</v>
      </c>
      <c r="H8" s="11">
        <v>9.5</v>
      </c>
      <c r="I8" s="19">
        <v>3</v>
      </c>
      <c r="J8" s="11">
        <v>11.15</v>
      </c>
      <c r="K8" s="15">
        <v>1</v>
      </c>
      <c r="L8" s="11">
        <f t="shared" ref="L8:L14" si="0">SUM(D8,F8,H8,J8)</f>
        <v>30.5</v>
      </c>
      <c r="M8" s="15">
        <v>1</v>
      </c>
    </row>
    <row r="9" spans="1:13" x14ac:dyDescent="0.2">
      <c r="A9" s="6">
        <v>166</v>
      </c>
      <c r="B9" s="6" t="s">
        <v>237</v>
      </c>
      <c r="C9" s="6" t="s">
        <v>29</v>
      </c>
      <c r="D9" s="7"/>
      <c r="E9" s="7"/>
      <c r="F9" s="11">
        <v>8.9</v>
      </c>
      <c r="G9" s="6"/>
      <c r="H9" s="11">
        <v>9.6</v>
      </c>
      <c r="I9" s="18">
        <v>2</v>
      </c>
      <c r="J9" s="11">
        <v>11</v>
      </c>
      <c r="K9" s="18">
        <v>2</v>
      </c>
      <c r="L9" s="11">
        <f t="shared" si="0"/>
        <v>29.5</v>
      </c>
      <c r="M9" s="6"/>
    </row>
    <row r="10" spans="1:13" x14ac:dyDescent="0.2">
      <c r="A10" s="6">
        <v>169</v>
      </c>
      <c r="B10" s="6" t="s">
        <v>240</v>
      </c>
      <c r="C10" s="6" t="s">
        <v>29</v>
      </c>
      <c r="D10" s="7"/>
      <c r="E10" s="7"/>
      <c r="F10" s="11">
        <v>9.75</v>
      </c>
      <c r="G10" s="19">
        <v>3</v>
      </c>
      <c r="H10" s="11">
        <v>9.6999999999999993</v>
      </c>
      <c r="I10" s="15">
        <v>1</v>
      </c>
      <c r="J10" s="11">
        <v>10.8</v>
      </c>
      <c r="K10" s="19">
        <v>3</v>
      </c>
      <c r="L10" s="11">
        <f t="shared" si="0"/>
        <v>30.25</v>
      </c>
      <c r="M10" s="6"/>
    </row>
    <row r="11" spans="1:13" x14ac:dyDescent="0.2">
      <c r="A11" s="6">
        <v>164</v>
      </c>
      <c r="B11" s="6" t="s">
        <v>235</v>
      </c>
      <c r="C11" s="6" t="s">
        <v>29</v>
      </c>
      <c r="D11" s="7"/>
      <c r="E11" s="7"/>
      <c r="F11" s="11">
        <v>9.5500000000000007</v>
      </c>
      <c r="G11" s="6"/>
      <c r="H11" s="11">
        <v>9.1</v>
      </c>
      <c r="I11" s="6"/>
      <c r="J11" s="11">
        <v>10.6</v>
      </c>
      <c r="K11" s="6"/>
      <c r="L11" s="11">
        <f t="shared" si="0"/>
        <v>29.25</v>
      </c>
      <c r="M11" s="6"/>
    </row>
    <row r="12" spans="1:13" x14ac:dyDescent="0.2">
      <c r="A12" s="6">
        <v>165</v>
      </c>
      <c r="B12" s="6" t="s">
        <v>236</v>
      </c>
      <c r="C12" s="6" t="s">
        <v>29</v>
      </c>
      <c r="D12" s="7"/>
      <c r="E12" s="7"/>
      <c r="F12" s="11">
        <v>9.4499999999999993</v>
      </c>
      <c r="G12" s="6"/>
      <c r="H12" s="11">
        <v>8.5</v>
      </c>
      <c r="I12" s="6"/>
      <c r="J12" s="11">
        <v>10.5</v>
      </c>
      <c r="K12" s="6"/>
      <c r="L12" s="11">
        <f t="shared" si="0"/>
        <v>28.45</v>
      </c>
      <c r="M12" s="6"/>
    </row>
    <row r="13" spans="1:13" x14ac:dyDescent="0.2">
      <c r="A13" s="6">
        <v>168</v>
      </c>
      <c r="B13" s="6" t="s">
        <v>239</v>
      </c>
      <c r="C13" s="6" t="s">
        <v>29</v>
      </c>
      <c r="D13" s="7"/>
      <c r="E13" s="7"/>
      <c r="F13" s="11">
        <v>9.4</v>
      </c>
      <c r="G13" s="6"/>
      <c r="H13" s="11">
        <v>9</v>
      </c>
      <c r="I13" s="6"/>
      <c r="J13" s="11">
        <v>10.3</v>
      </c>
      <c r="K13" s="6"/>
      <c r="L13" s="11">
        <f t="shared" si="0"/>
        <v>28.7</v>
      </c>
      <c r="M13" s="6"/>
    </row>
    <row r="14" spans="1:13" x14ac:dyDescent="0.2">
      <c r="A14" s="6">
        <v>170</v>
      </c>
      <c r="B14" s="6" t="s">
        <v>241</v>
      </c>
      <c r="C14" s="6" t="s">
        <v>29</v>
      </c>
      <c r="D14" s="6">
        <v>8.4</v>
      </c>
      <c r="E14" s="15">
        <v>1</v>
      </c>
      <c r="F14" s="11">
        <v>9.8000000000000007</v>
      </c>
      <c r="G14" s="18">
        <v>2</v>
      </c>
      <c r="H14" s="11">
        <v>9.4</v>
      </c>
      <c r="I14" s="6"/>
      <c r="J14" s="7"/>
      <c r="K14" s="7"/>
      <c r="L14" s="11">
        <f t="shared" si="0"/>
        <v>27.6</v>
      </c>
      <c r="M14" s="6"/>
    </row>
    <row r="15" spans="1:13" x14ac:dyDescent="0.2">
      <c r="D15"/>
      <c r="F15"/>
      <c r="H15"/>
      <c r="J15"/>
      <c r="L15"/>
    </row>
    <row r="16" spans="1:13" x14ac:dyDescent="0.2">
      <c r="A16" s="4" t="s">
        <v>9</v>
      </c>
      <c r="B16" s="4" t="s">
        <v>242</v>
      </c>
      <c r="C16" s="4" t="s">
        <v>6</v>
      </c>
      <c r="D16" s="5" t="s">
        <v>1</v>
      </c>
      <c r="E16" s="5" t="s">
        <v>7</v>
      </c>
      <c r="F16" s="5" t="s">
        <v>2</v>
      </c>
      <c r="G16" s="5" t="s">
        <v>7</v>
      </c>
      <c r="H16" s="14" t="s">
        <v>3</v>
      </c>
      <c r="I16" s="5" t="s">
        <v>7</v>
      </c>
      <c r="J16" s="5" t="s">
        <v>4</v>
      </c>
      <c r="K16" s="5" t="s">
        <v>7</v>
      </c>
      <c r="L16" s="5" t="s">
        <v>8</v>
      </c>
      <c r="M16" s="5" t="s">
        <v>7</v>
      </c>
    </row>
    <row r="17" spans="1:13" x14ac:dyDescent="0.2">
      <c r="A17" s="6">
        <v>194</v>
      </c>
      <c r="B17" s="6" t="s">
        <v>264</v>
      </c>
      <c r="C17" s="6" t="s">
        <v>11</v>
      </c>
      <c r="D17" s="11">
        <v>11.7</v>
      </c>
      <c r="E17" s="15">
        <v>1</v>
      </c>
      <c r="F17" s="11">
        <v>11.7</v>
      </c>
      <c r="G17" s="15">
        <v>1</v>
      </c>
      <c r="H17" s="11">
        <v>9.4</v>
      </c>
      <c r="I17" s="6"/>
      <c r="J17" s="11">
        <v>11.8</v>
      </c>
      <c r="K17" s="15">
        <v>1</v>
      </c>
      <c r="L17" s="11">
        <f t="shared" ref="L17:L39" si="1">SUM(D17,F17,H17,J17)</f>
        <v>44.599999999999994</v>
      </c>
      <c r="M17" s="15">
        <v>1</v>
      </c>
    </row>
    <row r="18" spans="1:13" x14ac:dyDescent="0.2">
      <c r="A18" s="6">
        <v>192</v>
      </c>
      <c r="B18" s="6" t="s">
        <v>262</v>
      </c>
      <c r="C18" s="6" t="s">
        <v>11</v>
      </c>
      <c r="D18" s="11">
        <v>10.7</v>
      </c>
      <c r="E18" s="6"/>
      <c r="F18" s="11">
        <v>10.5</v>
      </c>
      <c r="G18" s="6"/>
      <c r="H18" s="11">
        <v>9.6</v>
      </c>
      <c r="I18" s="19">
        <v>3</v>
      </c>
      <c r="J18" s="11">
        <v>11.6</v>
      </c>
      <c r="K18" s="19">
        <v>3</v>
      </c>
      <c r="L18" s="11">
        <f t="shared" si="1"/>
        <v>42.4</v>
      </c>
      <c r="M18" s="6"/>
    </row>
    <row r="19" spans="1:13" x14ac:dyDescent="0.2">
      <c r="A19" s="6">
        <v>184</v>
      </c>
      <c r="B19" s="6" t="s">
        <v>256</v>
      </c>
      <c r="C19" s="6" t="s">
        <v>27</v>
      </c>
      <c r="D19" s="11">
        <v>11.2</v>
      </c>
      <c r="E19" s="19">
        <v>3</v>
      </c>
      <c r="F19" s="11">
        <v>10.1</v>
      </c>
      <c r="G19" s="6"/>
      <c r="H19" s="11">
        <v>9.6999999999999993</v>
      </c>
      <c r="I19" s="18">
        <v>2</v>
      </c>
      <c r="J19" s="11">
        <v>11.35</v>
      </c>
      <c r="K19" s="6"/>
      <c r="L19" s="11">
        <f t="shared" si="1"/>
        <v>42.349999999999994</v>
      </c>
      <c r="M19" s="6"/>
    </row>
    <row r="20" spans="1:13" x14ac:dyDescent="0.2">
      <c r="A20" s="6">
        <v>193</v>
      </c>
      <c r="B20" s="6" t="s">
        <v>263</v>
      </c>
      <c r="C20" s="6" t="s">
        <v>11</v>
      </c>
      <c r="D20" s="11">
        <v>10.199999999999999</v>
      </c>
      <c r="E20" s="6"/>
      <c r="F20" s="11">
        <v>10.3</v>
      </c>
      <c r="G20" s="6"/>
      <c r="H20" s="11">
        <v>9.8000000000000007</v>
      </c>
      <c r="I20" s="15">
        <v>1</v>
      </c>
      <c r="J20" s="11">
        <v>11.65</v>
      </c>
      <c r="K20" s="18">
        <v>2</v>
      </c>
      <c r="L20" s="11">
        <f t="shared" si="1"/>
        <v>41.95</v>
      </c>
      <c r="M20" s="6"/>
    </row>
    <row r="21" spans="1:13" x14ac:dyDescent="0.2">
      <c r="A21" s="6">
        <v>190</v>
      </c>
      <c r="B21" s="6" t="s">
        <v>261</v>
      </c>
      <c r="C21" s="6" t="s">
        <v>11</v>
      </c>
      <c r="D21" s="11">
        <v>11</v>
      </c>
      <c r="E21" s="6"/>
      <c r="F21" s="11">
        <v>10.050000000000001</v>
      </c>
      <c r="G21" s="6"/>
      <c r="H21" s="11">
        <v>9.5</v>
      </c>
      <c r="I21" s="6"/>
      <c r="J21" s="11">
        <v>11.35</v>
      </c>
      <c r="K21" s="6"/>
      <c r="L21" s="11">
        <f t="shared" si="1"/>
        <v>41.9</v>
      </c>
      <c r="M21" s="6"/>
    </row>
    <row r="22" spans="1:13" x14ac:dyDescent="0.2">
      <c r="A22" s="6">
        <v>178</v>
      </c>
      <c r="B22" s="6" t="s">
        <v>250</v>
      </c>
      <c r="C22" s="6" t="s">
        <v>19</v>
      </c>
      <c r="D22" s="11">
        <v>10.8</v>
      </c>
      <c r="E22" s="6"/>
      <c r="F22" s="11">
        <v>9.9499999999999993</v>
      </c>
      <c r="G22" s="6"/>
      <c r="H22" s="13">
        <v>9.3000000000000007</v>
      </c>
      <c r="I22" s="6"/>
      <c r="J22" s="11">
        <v>11.3</v>
      </c>
      <c r="K22" s="6"/>
      <c r="L22" s="11">
        <f t="shared" si="1"/>
        <v>41.35</v>
      </c>
      <c r="M22" s="6"/>
    </row>
    <row r="23" spans="1:13" x14ac:dyDescent="0.2">
      <c r="A23" s="6">
        <v>195</v>
      </c>
      <c r="B23" s="6" t="s">
        <v>265</v>
      </c>
      <c r="C23" s="6" t="s">
        <v>11</v>
      </c>
      <c r="D23" s="11">
        <v>9.9</v>
      </c>
      <c r="E23" s="6"/>
      <c r="F23" s="11">
        <v>10.3</v>
      </c>
      <c r="G23" s="6"/>
      <c r="H23" s="11">
        <v>9.6999999999999993</v>
      </c>
      <c r="I23" s="18">
        <v>2</v>
      </c>
      <c r="J23" s="11">
        <v>11.4</v>
      </c>
      <c r="K23" s="6"/>
      <c r="L23" s="11">
        <f t="shared" si="1"/>
        <v>41.300000000000004</v>
      </c>
      <c r="M23" s="6"/>
    </row>
    <row r="24" spans="1:13" x14ac:dyDescent="0.2">
      <c r="A24" s="6">
        <v>180</v>
      </c>
      <c r="B24" s="6" t="s">
        <v>252</v>
      </c>
      <c r="C24" s="6" t="s">
        <v>79</v>
      </c>
      <c r="D24" s="11">
        <v>9.5</v>
      </c>
      <c r="E24" s="6"/>
      <c r="F24" s="11">
        <v>9.6999999999999993</v>
      </c>
      <c r="G24" s="6"/>
      <c r="H24" s="11">
        <v>9.4</v>
      </c>
      <c r="I24" s="6"/>
      <c r="J24" s="11">
        <v>10.65</v>
      </c>
      <c r="K24" s="6"/>
      <c r="L24" s="11">
        <f t="shared" si="1"/>
        <v>39.25</v>
      </c>
      <c r="M24" s="6"/>
    </row>
    <row r="25" spans="1:13" x14ac:dyDescent="0.2">
      <c r="A25" s="6">
        <v>177</v>
      </c>
      <c r="B25" s="6" t="s">
        <v>249</v>
      </c>
      <c r="C25" s="6" t="s">
        <v>19</v>
      </c>
      <c r="D25" s="11">
        <v>9.1</v>
      </c>
      <c r="E25" s="6"/>
      <c r="F25" s="11">
        <v>10</v>
      </c>
      <c r="G25" s="6"/>
      <c r="H25" s="11">
        <v>9</v>
      </c>
      <c r="I25" s="6"/>
      <c r="J25" s="11">
        <v>11.1</v>
      </c>
      <c r="K25" s="6"/>
      <c r="L25" s="11">
        <f t="shared" si="1"/>
        <v>39.200000000000003</v>
      </c>
      <c r="M25" s="6"/>
    </row>
    <row r="26" spans="1:13" x14ac:dyDescent="0.2">
      <c r="A26" s="6">
        <v>179</v>
      </c>
      <c r="B26" s="6" t="s">
        <v>251</v>
      </c>
      <c r="C26" s="6" t="s">
        <v>19</v>
      </c>
      <c r="D26" s="11">
        <v>9.1999999999999993</v>
      </c>
      <c r="E26" s="6"/>
      <c r="F26" s="11">
        <v>9.75</v>
      </c>
      <c r="G26" s="6"/>
      <c r="H26" s="11">
        <v>8.9</v>
      </c>
      <c r="I26" s="6"/>
      <c r="J26" s="11">
        <v>11.05</v>
      </c>
      <c r="K26" s="6"/>
      <c r="L26" s="11">
        <f t="shared" si="1"/>
        <v>38.900000000000006</v>
      </c>
      <c r="M26" s="6"/>
    </row>
    <row r="27" spans="1:13" x14ac:dyDescent="0.2">
      <c r="A27" s="6">
        <v>172</v>
      </c>
      <c r="B27" s="6" t="s">
        <v>244</v>
      </c>
      <c r="C27" s="6" t="s">
        <v>38</v>
      </c>
      <c r="D27" s="11">
        <v>8.8000000000000007</v>
      </c>
      <c r="E27" s="6"/>
      <c r="F27" s="11">
        <v>10.199999999999999</v>
      </c>
      <c r="G27" s="6"/>
      <c r="H27" s="11">
        <v>8.6</v>
      </c>
      <c r="I27" s="6"/>
      <c r="J27" s="11">
        <v>11.1</v>
      </c>
      <c r="K27" s="6"/>
      <c r="L27" s="11">
        <f t="shared" si="1"/>
        <v>38.700000000000003</v>
      </c>
      <c r="M27" s="6"/>
    </row>
    <row r="28" spans="1:13" x14ac:dyDescent="0.2">
      <c r="A28" s="6">
        <v>183</v>
      </c>
      <c r="B28" s="6" t="s">
        <v>255</v>
      </c>
      <c r="C28" s="6" t="s">
        <v>130</v>
      </c>
      <c r="D28" s="11">
        <v>9.1999999999999993</v>
      </c>
      <c r="E28" s="6"/>
      <c r="F28" s="11">
        <v>9.4</v>
      </c>
      <c r="G28" s="6"/>
      <c r="H28" s="11">
        <v>9.3000000000000007</v>
      </c>
      <c r="I28" s="6"/>
      <c r="J28" s="11">
        <v>10.45</v>
      </c>
      <c r="K28" s="6"/>
      <c r="L28" s="11">
        <f t="shared" si="1"/>
        <v>38.35</v>
      </c>
      <c r="M28" s="6"/>
    </row>
    <row r="29" spans="1:13" x14ac:dyDescent="0.2">
      <c r="A29" s="6">
        <v>182</v>
      </c>
      <c r="B29" s="6" t="s">
        <v>254</v>
      </c>
      <c r="C29" s="6" t="s">
        <v>57</v>
      </c>
      <c r="D29" s="11">
        <v>8.4</v>
      </c>
      <c r="E29" s="6"/>
      <c r="F29" s="11">
        <v>10</v>
      </c>
      <c r="G29" s="6"/>
      <c r="H29" s="11">
        <v>9.1999999999999993</v>
      </c>
      <c r="I29" s="6"/>
      <c r="J29" s="11">
        <v>10.5</v>
      </c>
      <c r="K29" s="6"/>
      <c r="L29" s="11">
        <f t="shared" si="1"/>
        <v>38.099999999999994</v>
      </c>
      <c r="M29" s="6"/>
    </row>
    <row r="30" spans="1:13" x14ac:dyDescent="0.2">
      <c r="A30" s="6">
        <v>176</v>
      </c>
      <c r="B30" s="6" t="s">
        <v>248</v>
      </c>
      <c r="C30" s="6" t="s">
        <v>19</v>
      </c>
      <c r="D30" s="11">
        <v>8.9</v>
      </c>
      <c r="E30" s="6"/>
      <c r="F30" s="11">
        <v>9.3000000000000007</v>
      </c>
      <c r="G30" s="6"/>
      <c r="H30" s="11">
        <v>8.6999999999999993</v>
      </c>
      <c r="I30" s="6"/>
      <c r="J30" s="11">
        <v>11.05</v>
      </c>
      <c r="K30" s="6"/>
      <c r="L30" s="11">
        <f t="shared" si="1"/>
        <v>37.950000000000003</v>
      </c>
      <c r="M30" s="6"/>
    </row>
    <row r="31" spans="1:13" x14ac:dyDescent="0.2">
      <c r="A31" s="6">
        <v>181</v>
      </c>
      <c r="B31" s="6" t="s">
        <v>253</v>
      </c>
      <c r="C31" s="6" t="s">
        <v>79</v>
      </c>
      <c r="D31" s="11">
        <v>8.9</v>
      </c>
      <c r="E31" s="6"/>
      <c r="F31" s="11">
        <v>9.6</v>
      </c>
      <c r="G31" s="6"/>
      <c r="H31" s="11">
        <v>9.6</v>
      </c>
      <c r="I31" s="19">
        <v>3</v>
      </c>
      <c r="J31" s="11">
        <v>9.3000000000000007</v>
      </c>
      <c r="K31" s="6"/>
      <c r="L31" s="11">
        <f t="shared" si="1"/>
        <v>37.400000000000006</v>
      </c>
      <c r="M31" s="6"/>
    </row>
    <row r="32" spans="1:13" x14ac:dyDescent="0.2">
      <c r="A32" s="6">
        <v>174</v>
      </c>
      <c r="B32" s="6" t="s">
        <v>246</v>
      </c>
      <c r="C32" s="6" t="s">
        <v>38</v>
      </c>
      <c r="D32" s="11">
        <v>9</v>
      </c>
      <c r="E32" s="6"/>
      <c r="F32" s="11">
        <v>11.7</v>
      </c>
      <c r="G32" s="15">
        <v>1</v>
      </c>
      <c r="H32" s="12"/>
      <c r="I32" s="7"/>
      <c r="J32" s="11">
        <v>10.25</v>
      </c>
      <c r="K32" s="6"/>
      <c r="L32" s="11">
        <f t="shared" si="1"/>
        <v>30.95</v>
      </c>
      <c r="M32" s="6"/>
    </row>
    <row r="33" spans="1:13" x14ac:dyDescent="0.2">
      <c r="A33" s="6">
        <v>175</v>
      </c>
      <c r="B33" s="6" t="s">
        <v>247</v>
      </c>
      <c r="C33" s="6" t="s">
        <v>203</v>
      </c>
      <c r="D33" s="11">
        <v>10.5</v>
      </c>
      <c r="E33" s="6"/>
      <c r="F33" s="11">
        <v>9.6999999999999993</v>
      </c>
      <c r="G33" s="6"/>
      <c r="H33" s="12"/>
      <c r="I33" s="7"/>
      <c r="J33" s="11">
        <v>10.65</v>
      </c>
      <c r="K33" s="6"/>
      <c r="L33" s="11">
        <f t="shared" si="1"/>
        <v>30.85</v>
      </c>
      <c r="M33" s="6"/>
    </row>
    <row r="34" spans="1:13" x14ac:dyDescent="0.2">
      <c r="A34" s="6">
        <v>173</v>
      </c>
      <c r="B34" s="6" t="s">
        <v>245</v>
      </c>
      <c r="C34" s="6" t="s">
        <v>38</v>
      </c>
      <c r="D34" s="11">
        <v>9.9</v>
      </c>
      <c r="E34" s="6"/>
      <c r="F34" s="11">
        <v>10.6</v>
      </c>
      <c r="G34" s="19">
        <v>3</v>
      </c>
      <c r="H34" s="12"/>
      <c r="I34" s="7"/>
      <c r="J34" s="11">
        <v>10.1</v>
      </c>
      <c r="K34" s="6"/>
      <c r="L34" s="11">
        <f t="shared" si="1"/>
        <v>30.6</v>
      </c>
      <c r="M34" s="6"/>
    </row>
    <row r="35" spans="1:13" x14ac:dyDescent="0.2">
      <c r="A35" s="6">
        <v>171</v>
      </c>
      <c r="B35" s="6" t="s">
        <v>243</v>
      </c>
      <c r="C35" s="6" t="s">
        <v>38</v>
      </c>
      <c r="D35" s="11">
        <v>7.2</v>
      </c>
      <c r="E35" s="6"/>
      <c r="F35" s="11">
        <v>9.6</v>
      </c>
      <c r="G35" s="6"/>
      <c r="H35" s="12"/>
      <c r="I35" s="7"/>
      <c r="J35" s="11">
        <v>9.35</v>
      </c>
      <c r="K35" s="6"/>
      <c r="L35" s="11">
        <f t="shared" si="1"/>
        <v>26.15</v>
      </c>
      <c r="M35" s="6"/>
    </row>
    <row r="36" spans="1:13" x14ac:dyDescent="0.2">
      <c r="A36" s="6">
        <v>188</v>
      </c>
      <c r="B36" s="6" t="s">
        <v>260</v>
      </c>
      <c r="C36" s="6" t="s">
        <v>29</v>
      </c>
      <c r="D36" s="11">
        <v>11.2</v>
      </c>
      <c r="E36" s="19">
        <v>3</v>
      </c>
      <c r="F36" s="11">
        <v>10.95</v>
      </c>
      <c r="G36" s="18">
        <v>2</v>
      </c>
      <c r="H36" s="12"/>
      <c r="I36" s="7"/>
      <c r="J36" s="12"/>
      <c r="K36" s="7"/>
      <c r="L36" s="11">
        <f t="shared" si="1"/>
        <v>22.15</v>
      </c>
      <c r="M36" s="6"/>
    </row>
    <row r="37" spans="1:13" x14ac:dyDescent="0.2">
      <c r="A37" s="6">
        <v>186</v>
      </c>
      <c r="B37" s="6" t="s">
        <v>258</v>
      </c>
      <c r="C37" s="6" t="s">
        <v>29</v>
      </c>
      <c r="D37" s="11">
        <v>11.4</v>
      </c>
      <c r="E37" s="18">
        <v>2</v>
      </c>
      <c r="F37" s="11">
        <v>10.1</v>
      </c>
      <c r="G37" s="6"/>
      <c r="H37" s="12"/>
      <c r="I37" s="7"/>
      <c r="J37" s="12"/>
      <c r="K37" s="7"/>
      <c r="L37" s="11">
        <f t="shared" si="1"/>
        <v>21.5</v>
      </c>
      <c r="M37" s="6"/>
    </row>
    <row r="38" spans="1:13" x14ac:dyDescent="0.2">
      <c r="A38" s="6">
        <v>185</v>
      </c>
      <c r="B38" s="6" t="s">
        <v>257</v>
      </c>
      <c r="C38" s="6" t="s">
        <v>29</v>
      </c>
      <c r="D38" s="11">
        <v>10.199999999999999</v>
      </c>
      <c r="E38" s="6"/>
      <c r="F38" s="11">
        <v>10.199999999999999</v>
      </c>
      <c r="G38" s="6"/>
      <c r="H38" s="12"/>
      <c r="I38" s="7"/>
      <c r="J38" s="12"/>
      <c r="K38" s="7"/>
      <c r="L38" s="11">
        <f t="shared" si="1"/>
        <v>20.399999999999999</v>
      </c>
      <c r="M38" s="6"/>
    </row>
    <row r="39" spans="1:13" x14ac:dyDescent="0.2">
      <c r="A39" s="6">
        <v>187</v>
      </c>
      <c r="B39" s="6" t="s">
        <v>259</v>
      </c>
      <c r="C39" s="6" t="s">
        <v>29</v>
      </c>
      <c r="D39" s="11"/>
      <c r="E39" s="6"/>
      <c r="F39" s="11"/>
      <c r="G39" s="6"/>
      <c r="H39" s="11"/>
      <c r="I39" s="6"/>
      <c r="J39" s="11"/>
      <c r="K39" s="6"/>
      <c r="L39" s="11">
        <f t="shared" si="1"/>
        <v>0</v>
      </c>
      <c r="M39" s="6"/>
    </row>
    <row r="40" spans="1:13" x14ac:dyDescent="0.2">
      <c r="D40"/>
      <c r="F40"/>
      <c r="H40"/>
      <c r="J40"/>
      <c r="L40"/>
    </row>
    <row r="41" spans="1:13" x14ac:dyDescent="0.2">
      <c r="A41" s="4" t="s">
        <v>9</v>
      </c>
      <c r="B41" s="4" t="s">
        <v>266</v>
      </c>
      <c r="C41" s="4" t="s">
        <v>6</v>
      </c>
      <c r="D41" s="5" t="s">
        <v>1</v>
      </c>
      <c r="E41" s="5" t="s">
        <v>7</v>
      </c>
      <c r="F41" s="5" t="s">
        <v>2</v>
      </c>
      <c r="G41" s="5" t="s">
        <v>7</v>
      </c>
      <c r="H41" s="5" t="s">
        <v>3</v>
      </c>
      <c r="I41" s="5" t="s">
        <v>7</v>
      </c>
      <c r="J41" s="5" t="s">
        <v>4</v>
      </c>
      <c r="K41" s="5" t="s">
        <v>7</v>
      </c>
      <c r="L41" s="5" t="s">
        <v>8</v>
      </c>
      <c r="M41" s="5" t="s">
        <v>7</v>
      </c>
    </row>
    <row r="42" spans="1:13" x14ac:dyDescent="0.2">
      <c r="A42" s="6">
        <v>215</v>
      </c>
      <c r="B42" s="6" t="s">
        <v>289</v>
      </c>
      <c r="C42" s="6" t="s">
        <v>79</v>
      </c>
      <c r="D42" s="11">
        <v>11.4</v>
      </c>
      <c r="E42" s="19">
        <v>3</v>
      </c>
      <c r="F42" s="11">
        <v>12.2</v>
      </c>
      <c r="G42" s="18">
        <v>2</v>
      </c>
      <c r="H42" s="11">
        <v>9.5</v>
      </c>
      <c r="I42" s="6"/>
      <c r="J42" s="11">
        <v>11.25</v>
      </c>
      <c r="K42" s="6"/>
      <c r="L42" s="11">
        <f t="shared" ref="L42:L78" si="2">SUM(D42,F42,H42,J42)</f>
        <v>44.35</v>
      </c>
      <c r="M42" s="15">
        <v>1</v>
      </c>
    </row>
    <row r="43" spans="1:13" x14ac:dyDescent="0.2">
      <c r="A43" s="6">
        <v>235</v>
      </c>
      <c r="B43" s="6" t="s">
        <v>309</v>
      </c>
      <c r="C43" s="6" t="s">
        <v>29</v>
      </c>
      <c r="D43" s="11">
        <v>11.4</v>
      </c>
      <c r="E43" s="19">
        <v>3</v>
      </c>
      <c r="F43" s="11">
        <v>12.3</v>
      </c>
      <c r="G43" s="15">
        <v>1</v>
      </c>
      <c r="H43" s="11">
        <v>10.199999999999999</v>
      </c>
      <c r="I43" s="15">
        <v>1</v>
      </c>
      <c r="J43" s="11">
        <v>10.4</v>
      </c>
      <c r="K43" s="6"/>
      <c r="L43" s="11">
        <f t="shared" si="2"/>
        <v>44.300000000000004</v>
      </c>
      <c r="M43" s="6"/>
    </row>
    <row r="44" spans="1:13" x14ac:dyDescent="0.2">
      <c r="A44" s="6">
        <v>233</v>
      </c>
      <c r="B44" s="6" t="s">
        <v>307</v>
      </c>
      <c r="C44" s="6" t="s">
        <v>27</v>
      </c>
      <c r="D44" s="11">
        <v>11.3</v>
      </c>
      <c r="E44" s="6"/>
      <c r="F44" s="11">
        <v>12</v>
      </c>
      <c r="G44" s="6"/>
      <c r="H44" s="11">
        <v>9.3000000000000007</v>
      </c>
      <c r="I44" s="6"/>
      <c r="J44" s="11">
        <v>11.6</v>
      </c>
      <c r="K44" s="18">
        <v>2</v>
      </c>
      <c r="L44" s="11">
        <f t="shared" si="2"/>
        <v>44.2</v>
      </c>
      <c r="M44" s="6"/>
    </row>
    <row r="45" spans="1:13" x14ac:dyDescent="0.2">
      <c r="A45" s="6">
        <v>203</v>
      </c>
      <c r="B45" s="6" t="s">
        <v>277</v>
      </c>
      <c r="C45" s="6" t="s">
        <v>14</v>
      </c>
      <c r="D45" s="11">
        <v>10.7</v>
      </c>
      <c r="E45" s="6"/>
      <c r="F45" s="11">
        <v>12.1</v>
      </c>
      <c r="G45" s="19">
        <v>3</v>
      </c>
      <c r="H45" s="11">
        <v>9.75</v>
      </c>
      <c r="I45" s="19">
        <v>3</v>
      </c>
      <c r="J45" s="11">
        <v>11.65</v>
      </c>
      <c r="K45" s="15">
        <v>1</v>
      </c>
      <c r="L45" s="11">
        <f t="shared" si="2"/>
        <v>44.199999999999996</v>
      </c>
      <c r="M45" s="6"/>
    </row>
    <row r="46" spans="1:13" x14ac:dyDescent="0.2">
      <c r="A46" s="6">
        <v>236</v>
      </c>
      <c r="B46" s="6" t="s">
        <v>310</v>
      </c>
      <c r="C46" s="6" t="s">
        <v>11</v>
      </c>
      <c r="D46" s="11">
        <v>11.7</v>
      </c>
      <c r="E46" s="15">
        <v>1</v>
      </c>
      <c r="F46" s="11">
        <v>11.7</v>
      </c>
      <c r="G46" s="6"/>
      <c r="H46" s="11">
        <v>9.5</v>
      </c>
      <c r="I46" s="6"/>
      <c r="J46" s="11">
        <v>11.05</v>
      </c>
      <c r="K46" s="6"/>
      <c r="L46" s="11">
        <f t="shared" si="2"/>
        <v>43.95</v>
      </c>
      <c r="M46" s="6"/>
    </row>
    <row r="47" spans="1:13" x14ac:dyDescent="0.2">
      <c r="A47" s="6">
        <v>232</v>
      </c>
      <c r="B47" s="6" t="s">
        <v>306</v>
      </c>
      <c r="C47" s="6" t="s">
        <v>27</v>
      </c>
      <c r="D47" s="11">
        <v>11.65</v>
      </c>
      <c r="E47" s="18">
        <v>2</v>
      </c>
      <c r="F47" s="11">
        <v>11.4</v>
      </c>
      <c r="G47" s="6"/>
      <c r="H47" s="11">
        <v>9.35</v>
      </c>
      <c r="I47" s="6"/>
      <c r="J47" s="11">
        <v>11.3</v>
      </c>
      <c r="K47" s="6"/>
      <c r="L47" s="11">
        <f t="shared" si="2"/>
        <v>43.7</v>
      </c>
      <c r="M47" s="6"/>
    </row>
    <row r="48" spans="1:13" x14ac:dyDescent="0.2">
      <c r="A48" s="6">
        <v>231</v>
      </c>
      <c r="B48" s="6" t="s">
        <v>305</v>
      </c>
      <c r="C48" s="6" t="s">
        <v>59</v>
      </c>
      <c r="D48" s="11">
        <v>10.9</v>
      </c>
      <c r="E48" s="6"/>
      <c r="F48" s="11">
        <v>12.2</v>
      </c>
      <c r="G48" s="18">
        <v>2</v>
      </c>
      <c r="H48" s="13">
        <v>9.4</v>
      </c>
      <c r="I48" s="6"/>
      <c r="J48" s="11">
        <v>11.1</v>
      </c>
      <c r="K48" s="6"/>
      <c r="L48" s="11">
        <f t="shared" si="2"/>
        <v>43.6</v>
      </c>
      <c r="M48" s="6"/>
    </row>
    <row r="49" spans="1:13" x14ac:dyDescent="0.2">
      <c r="A49" s="6">
        <v>229</v>
      </c>
      <c r="B49" s="6" t="s">
        <v>303</v>
      </c>
      <c r="C49" s="6" t="s">
        <v>130</v>
      </c>
      <c r="D49" s="11">
        <v>10.5</v>
      </c>
      <c r="E49" s="6"/>
      <c r="F49" s="11">
        <v>12</v>
      </c>
      <c r="G49" s="6"/>
      <c r="H49" s="11">
        <v>9.5500000000000007</v>
      </c>
      <c r="I49" s="6"/>
      <c r="J49" s="11">
        <v>11.3</v>
      </c>
      <c r="K49" s="6"/>
      <c r="L49" s="11">
        <f t="shared" si="2"/>
        <v>43.349999999999994</v>
      </c>
      <c r="M49" s="6"/>
    </row>
    <row r="50" spans="1:13" x14ac:dyDescent="0.2">
      <c r="A50" s="6">
        <v>220</v>
      </c>
      <c r="B50" s="6" t="s">
        <v>294</v>
      </c>
      <c r="C50" s="6" t="s">
        <v>269</v>
      </c>
      <c r="D50" s="11">
        <v>10.75</v>
      </c>
      <c r="E50" s="6"/>
      <c r="F50" s="11">
        <v>11.5</v>
      </c>
      <c r="G50" s="6"/>
      <c r="H50" s="11">
        <v>9.5</v>
      </c>
      <c r="I50" s="6"/>
      <c r="J50" s="11">
        <v>11.35</v>
      </c>
      <c r="K50" s="6"/>
      <c r="L50" s="11">
        <f t="shared" si="2"/>
        <v>43.1</v>
      </c>
      <c r="M50" s="6"/>
    </row>
    <row r="51" spans="1:13" x14ac:dyDescent="0.2">
      <c r="A51" s="6">
        <v>230</v>
      </c>
      <c r="B51" s="6" t="s">
        <v>304</v>
      </c>
      <c r="C51" s="6" t="s">
        <v>59</v>
      </c>
      <c r="D51" s="11">
        <v>10.1</v>
      </c>
      <c r="E51" s="6"/>
      <c r="F51" s="11">
        <v>12.3</v>
      </c>
      <c r="G51" s="15">
        <v>1</v>
      </c>
      <c r="H51" s="11">
        <v>9.9499999999999993</v>
      </c>
      <c r="I51" s="18">
        <v>2</v>
      </c>
      <c r="J51" s="11">
        <v>10.6</v>
      </c>
      <c r="K51" s="6"/>
      <c r="L51" s="11">
        <f t="shared" si="2"/>
        <v>42.949999999999996</v>
      </c>
      <c r="M51" s="6"/>
    </row>
    <row r="52" spans="1:13" x14ac:dyDescent="0.2">
      <c r="A52" s="6">
        <v>198</v>
      </c>
      <c r="B52" s="6" t="s">
        <v>272</v>
      </c>
      <c r="C52" s="6" t="s">
        <v>203</v>
      </c>
      <c r="D52" s="11">
        <v>11</v>
      </c>
      <c r="E52" s="6"/>
      <c r="F52" s="11">
        <v>12.1</v>
      </c>
      <c r="G52" s="19">
        <v>3</v>
      </c>
      <c r="H52" s="11">
        <v>8.9499999999999993</v>
      </c>
      <c r="I52" s="6"/>
      <c r="J52" s="11">
        <v>10.85</v>
      </c>
      <c r="K52" s="6"/>
      <c r="L52" s="11">
        <f t="shared" si="2"/>
        <v>42.9</v>
      </c>
      <c r="M52" s="6"/>
    </row>
    <row r="53" spans="1:13" x14ac:dyDescent="0.2">
      <c r="A53" s="6">
        <v>237</v>
      </c>
      <c r="B53" s="6" t="s">
        <v>311</v>
      </c>
      <c r="C53" s="6" t="s">
        <v>11</v>
      </c>
      <c r="D53" s="11">
        <v>10.9</v>
      </c>
      <c r="E53" s="6"/>
      <c r="F53" s="11">
        <v>11.3</v>
      </c>
      <c r="G53" s="6"/>
      <c r="H53" s="11">
        <v>9.4</v>
      </c>
      <c r="I53" s="6"/>
      <c r="J53" s="11">
        <v>11.15</v>
      </c>
      <c r="K53" s="6"/>
      <c r="L53" s="11">
        <f t="shared" si="2"/>
        <v>42.75</v>
      </c>
      <c r="M53" s="6"/>
    </row>
    <row r="54" spans="1:13" x14ac:dyDescent="0.2">
      <c r="A54" s="6">
        <v>221</v>
      </c>
      <c r="B54" s="6" t="s">
        <v>295</v>
      </c>
      <c r="C54" s="6" t="s">
        <v>269</v>
      </c>
      <c r="D54" s="11">
        <v>10.8</v>
      </c>
      <c r="E54" s="6"/>
      <c r="F54" s="11">
        <v>11.3</v>
      </c>
      <c r="G54" s="6"/>
      <c r="H54" s="11">
        <v>9.15</v>
      </c>
      <c r="I54" s="6"/>
      <c r="J54" s="11">
        <v>11.3</v>
      </c>
      <c r="K54" s="6"/>
      <c r="L54" s="11">
        <f t="shared" si="2"/>
        <v>42.55</v>
      </c>
      <c r="M54" s="6"/>
    </row>
    <row r="55" spans="1:13" x14ac:dyDescent="0.2">
      <c r="A55" s="6">
        <v>217</v>
      </c>
      <c r="B55" s="6" t="s">
        <v>291</v>
      </c>
      <c r="C55" s="6" t="s">
        <v>79</v>
      </c>
      <c r="D55" s="11">
        <v>9.75</v>
      </c>
      <c r="E55" s="6"/>
      <c r="F55" s="11">
        <v>12</v>
      </c>
      <c r="G55" s="6"/>
      <c r="H55" s="11">
        <v>9.1999999999999993</v>
      </c>
      <c r="I55" s="6"/>
      <c r="J55" s="11">
        <v>10.95</v>
      </c>
      <c r="K55" s="6"/>
      <c r="L55" s="11">
        <f t="shared" si="2"/>
        <v>41.9</v>
      </c>
      <c r="M55" s="6"/>
    </row>
    <row r="56" spans="1:13" x14ac:dyDescent="0.2">
      <c r="A56" s="6">
        <v>228</v>
      </c>
      <c r="B56" s="6" t="s">
        <v>302</v>
      </c>
      <c r="C56" s="6" t="s">
        <v>129</v>
      </c>
      <c r="D56" s="11">
        <v>11.25</v>
      </c>
      <c r="E56" s="6"/>
      <c r="F56" s="11">
        <v>11.2</v>
      </c>
      <c r="G56" s="6"/>
      <c r="H56" s="11">
        <v>8.1</v>
      </c>
      <c r="I56" s="6"/>
      <c r="J56" s="11">
        <v>11.1</v>
      </c>
      <c r="K56" s="6"/>
      <c r="L56" s="11">
        <f t="shared" si="2"/>
        <v>41.65</v>
      </c>
      <c r="M56" s="6"/>
    </row>
    <row r="57" spans="1:13" x14ac:dyDescent="0.2">
      <c r="A57" s="6">
        <v>211</v>
      </c>
      <c r="B57" s="6" t="s">
        <v>285</v>
      </c>
      <c r="C57" s="6" t="s">
        <v>19</v>
      </c>
      <c r="D57" s="11">
        <v>10.45</v>
      </c>
      <c r="E57" s="6"/>
      <c r="F57" s="11">
        <v>12</v>
      </c>
      <c r="G57" s="6"/>
      <c r="H57" s="11">
        <v>9.1999999999999993</v>
      </c>
      <c r="I57" s="6"/>
      <c r="J57" s="11">
        <v>10</v>
      </c>
      <c r="K57" s="6"/>
      <c r="L57" s="11">
        <f t="shared" si="2"/>
        <v>41.65</v>
      </c>
      <c r="M57" s="6"/>
    </row>
    <row r="58" spans="1:13" x14ac:dyDescent="0.2">
      <c r="A58" s="6">
        <v>222</v>
      </c>
      <c r="B58" s="6" t="s">
        <v>296</v>
      </c>
      <c r="C58" s="6" t="s">
        <v>57</v>
      </c>
      <c r="D58" s="11">
        <v>10.7</v>
      </c>
      <c r="E58" s="6"/>
      <c r="F58" s="11">
        <v>11.3</v>
      </c>
      <c r="G58" s="6"/>
      <c r="H58" s="11">
        <v>9.6</v>
      </c>
      <c r="I58" s="6"/>
      <c r="J58" s="11">
        <v>10</v>
      </c>
      <c r="K58" s="6"/>
      <c r="L58" s="11">
        <f t="shared" si="2"/>
        <v>41.6</v>
      </c>
      <c r="M58" s="6"/>
    </row>
    <row r="59" spans="1:13" x14ac:dyDescent="0.2">
      <c r="A59" s="6">
        <v>216</v>
      </c>
      <c r="B59" s="6" t="s">
        <v>290</v>
      </c>
      <c r="C59" s="6" t="s">
        <v>79</v>
      </c>
      <c r="D59" s="11">
        <v>9.15</v>
      </c>
      <c r="E59" s="6"/>
      <c r="F59" s="11">
        <v>12.1</v>
      </c>
      <c r="G59" s="19">
        <v>3</v>
      </c>
      <c r="H59" s="11">
        <v>9.3000000000000007</v>
      </c>
      <c r="I59" s="6"/>
      <c r="J59" s="11">
        <v>11</v>
      </c>
      <c r="K59" s="6"/>
      <c r="L59" s="11">
        <f t="shared" si="2"/>
        <v>41.55</v>
      </c>
      <c r="M59" s="6"/>
    </row>
    <row r="60" spans="1:13" x14ac:dyDescent="0.2">
      <c r="A60" s="6">
        <v>213</v>
      </c>
      <c r="B60" s="6" t="s">
        <v>287</v>
      </c>
      <c r="C60" s="6" t="s">
        <v>19</v>
      </c>
      <c r="D60" s="11">
        <v>9.5500000000000007</v>
      </c>
      <c r="E60" s="6"/>
      <c r="F60" s="11">
        <v>11.6</v>
      </c>
      <c r="G60" s="6"/>
      <c r="H60" s="11">
        <v>9.1</v>
      </c>
      <c r="I60" s="6"/>
      <c r="J60" s="11">
        <v>11.05</v>
      </c>
      <c r="K60" s="6"/>
      <c r="L60" s="11">
        <f t="shared" si="2"/>
        <v>41.3</v>
      </c>
      <c r="M60" s="6"/>
    </row>
    <row r="61" spans="1:13" x14ac:dyDescent="0.2">
      <c r="A61" s="6">
        <v>218</v>
      </c>
      <c r="B61" s="6" t="s">
        <v>292</v>
      </c>
      <c r="C61" s="6" t="s">
        <v>79</v>
      </c>
      <c r="D61" s="11">
        <v>9.5500000000000007</v>
      </c>
      <c r="E61" s="6"/>
      <c r="F61" s="11">
        <v>11.2</v>
      </c>
      <c r="G61" s="6"/>
      <c r="H61" s="11">
        <v>9.25</v>
      </c>
      <c r="I61" s="6"/>
      <c r="J61" s="11">
        <v>11.15</v>
      </c>
      <c r="K61" s="6"/>
      <c r="L61" s="11">
        <f t="shared" si="2"/>
        <v>41.15</v>
      </c>
      <c r="M61" s="6"/>
    </row>
    <row r="62" spans="1:13" x14ac:dyDescent="0.2">
      <c r="A62" s="6">
        <v>223</v>
      </c>
      <c r="B62" s="6" t="s">
        <v>297</v>
      </c>
      <c r="C62" s="6" t="s">
        <v>57</v>
      </c>
      <c r="D62" s="11">
        <v>10.1</v>
      </c>
      <c r="E62" s="6"/>
      <c r="F62" s="11">
        <v>10.9</v>
      </c>
      <c r="G62" s="6"/>
      <c r="H62" s="11">
        <v>9.3000000000000007</v>
      </c>
      <c r="I62" s="6"/>
      <c r="J62" s="11">
        <v>10.6</v>
      </c>
      <c r="K62" s="6"/>
      <c r="L62" s="11">
        <f t="shared" si="2"/>
        <v>40.9</v>
      </c>
      <c r="M62" s="6"/>
    </row>
    <row r="63" spans="1:13" x14ac:dyDescent="0.2">
      <c r="A63" s="6">
        <v>227</v>
      </c>
      <c r="B63" s="6" t="s">
        <v>301</v>
      </c>
      <c r="C63" s="6" t="s">
        <v>129</v>
      </c>
      <c r="D63" s="11">
        <v>11.05</v>
      </c>
      <c r="E63" s="6"/>
      <c r="F63" s="11">
        <v>11.5</v>
      </c>
      <c r="G63" s="6"/>
      <c r="H63" s="11">
        <v>8.1</v>
      </c>
      <c r="I63" s="6"/>
      <c r="J63" s="11">
        <v>10.1</v>
      </c>
      <c r="K63" s="6"/>
      <c r="L63" s="11">
        <f t="shared" si="2"/>
        <v>40.75</v>
      </c>
      <c r="M63" s="6"/>
    </row>
    <row r="64" spans="1:13" x14ac:dyDescent="0.2">
      <c r="A64" s="6">
        <v>196</v>
      </c>
      <c r="B64" s="6" t="s">
        <v>270</v>
      </c>
      <c r="C64" s="6" t="s">
        <v>38</v>
      </c>
      <c r="D64" s="11">
        <v>10.4</v>
      </c>
      <c r="E64" s="6"/>
      <c r="F64" s="11">
        <v>11.6</v>
      </c>
      <c r="G64" s="6"/>
      <c r="H64" s="11">
        <v>9.15</v>
      </c>
      <c r="I64" s="6"/>
      <c r="J64" s="11">
        <v>9.5500000000000007</v>
      </c>
      <c r="K64" s="6"/>
      <c r="L64" s="11">
        <f t="shared" si="2"/>
        <v>40.700000000000003</v>
      </c>
      <c r="M64" s="6"/>
    </row>
    <row r="65" spans="1:13" x14ac:dyDescent="0.2">
      <c r="A65" s="6">
        <v>202</v>
      </c>
      <c r="B65" s="6" t="s">
        <v>276</v>
      </c>
      <c r="C65" s="6" t="s">
        <v>14</v>
      </c>
      <c r="D65" s="11">
        <v>9.1999999999999993</v>
      </c>
      <c r="E65" s="6"/>
      <c r="F65" s="11">
        <v>11.5</v>
      </c>
      <c r="G65" s="6"/>
      <c r="H65" s="11">
        <v>8.8000000000000007</v>
      </c>
      <c r="I65" s="6"/>
      <c r="J65" s="11">
        <v>11</v>
      </c>
      <c r="K65" s="6"/>
      <c r="L65" s="11">
        <f t="shared" si="2"/>
        <v>40.5</v>
      </c>
      <c r="M65" s="6"/>
    </row>
    <row r="66" spans="1:13" x14ac:dyDescent="0.2">
      <c r="A66" s="6">
        <v>204</v>
      </c>
      <c r="B66" s="6" t="s">
        <v>278</v>
      </c>
      <c r="C66" s="6" t="s">
        <v>128</v>
      </c>
      <c r="D66" s="11">
        <v>9.4</v>
      </c>
      <c r="E66" s="6"/>
      <c r="F66" s="11">
        <v>12.2</v>
      </c>
      <c r="G66" s="18">
        <v>2</v>
      </c>
      <c r="H66" s="11">
        <v>8.75</v>
      </c>
      <c r="I66" s="6"/>
      <c r="J66" s="11">
        <v>10</v>
      </c>
      <c r="K66" s="6"/>
      <c r="L66" s="11">
        <f t="shared" si="2"/>
        <v>40.35</v>
      </c>
      <c r="M66" s="6"/>
    </row>
    <row r="67" spans="1:13" x14ac:dyDescent="0.2">
      <c r="A67" s="6">
        <v>212</v>
      </c>
      <c r="B67" s="6" t="s">
        <v>286</v>
      </c>
      <c r="C67" s="6" t="s">
        <v>19</v>
      </c>
      <c r="D67" s="11">
        <v>10.35</v>
      </c>
      <c r="E67" s="6"/>
      <c r="F67" s="11">
        <v>11.6</v>
      </c>
      <c r="G67" s="6"/>
      <c r="H67" s="11">
        <v>8.9</v>
      </c>
      <c r="I67" s="6"/>
      <c r="J67" s="11">
        <v>9.25</v>
      </c>
      <c r="K67" s="6"/>
      <c r="L67" s="11">
        <f t="shared" si="2"/>
        <v>40.1</v>
      </c>
      <c r="M67" s="6"/>
    </row>
    <row r="68" spans="1:13" x14ac:dyDescent="0.2">
      <c r="A68" s="6">
        <v>219</v>
      </c>
      <c r="B68" s="6" t="s">
        <v>293</v>
      </c>
      <c r="C68" s="6" t="s">
        <v>79</v>
      </c>
      <c r="D68" s="11">
        <v>9.8000000000000007</v>
      </c>
      <c r="E68" s="6"/>
      <c r="F68" s="11">
        <v>12</v>
      </c>
      <c r="G68" s="6"/>
      <c r="H68" s="11">
        <v>9</v>
      </c>
      <c r="I68" s="6"/>
      <c r="J68" s="11">
        <v>9.15</v>
      </c>
      <c r="K68" s="6"/>
      <c r="L68" s="11">
        <f t="shared" si="2"/>
        <v>39.950000000000003</v>
      </c>
      <c r="M68" s="6"/>
    </row>
    <row r="69" spans="1:13" x14ac:dyDescent="0.2">
      <c r="A69" s="6">
        <v>224</v>
      </c>
      <c r="B69" s="6" t="s">
        <v>298</v>
      </c>
      <c r="C69" s="6" t="s">
        <v>57</v>
      </c>
      <c r="D69" s="11">
        <v>9.4</v>
      </c>
      <c r="E69" s="6"/>
      <c r="F69" s="11">
        <v>11.4</v>
      </c>
      <c r="G69" s="6"/>
      <c r="H69" s="11">
        <v>9.1</v>
      </c>
      <c r="I69" s="6"/>
      <c r="J69" s="11">
        <v>9.85</v>
      </c>
      <c r="K69" s="6"/>
      <c r="L69" s="11">
        <f t="shared" si="2"/>
        <v>39.75</v>
      </c>
      <c r="M69" s="6"/>
    </row>
    <row r="70" spans="1:13" x14ac:dyDescent="0.2">
      <c r="A70" s="6">
        <v>197</v>
      </c>
      <c r="B70" s="6" t="s">
        <v>271</v>
      </c>
      <c r="C70" s="6" t="s">
        <v>38</v>
      </c>
      <c r="D70" s="11">
        <v>10.199999999999999</v>
      </c>
      <c r="E70" s="6"/>
      <c r="F70" s="11">
        <v>12.1</v>
      </c>
      <c r="G70" s="19">
        <v>3</v>
      </c>
      <c r="H70" s="11">
        <v>8.0500000000000007</v>
      </c>
      <c r="I70" s="6"/>
      <c r="J70" s="11">
        <v>8.6</v>
      </c>
      <c r="K70" s="6"/>
      <c r="L70" s="11">
        <f t="shared" si="2"/>
        <v>38.949999999999996</v>
      </c>
      <c r="M70" s="6"/>
    </row>
    <row r="71" spans="1:13" x14ac:dyDescent="0.2">
      <c r="A71" s="6">
        <v>226</v>
      </c>
      <c r="B71" s="6" t="s">
        <v>300</v>
      </c>
      <c r="C71" s="6" t="s">
        <v>80</v>
      </c>
      <c r="D71" s="11">
        <v>7.95</v>
      </c>
      <c r="E71" s="6"/>
      <c r="F71" s="11">
        <v>11.9</v>
      </c>
      <c r="G71" s="6"/>
      <c r="H71" s="11">
        <v>7.5</v>
      </c>
      <c r="I71" s="6"/>
      <c r="J71" s="11">
        <v>11</v>
      </c>
      <c r="K71" s="6"/>
      <c r="L71" s="11">
        <f t="shared" si="2"/>
        <v>38.35</v>
      </c>
      <c r="M71" s="6"/>
    </row>
    <row r="72" spans="1:13" x14ac:dyDescent="0.2">
      <c r="A72" s="6">
        <v>225</v>
      </c>
      <c r="B72" s="6" t="s">
        <v>299</v>
      </c>
      <c r="C72" s="6" t="s">
        <v>57</v>
      </c>
      <c r="D72" s="11">
        <v>8.1999999999999993</v>
      </c>
      <c r="E72" s="6"/>
      <c r="F72" s="11">
        <v>11.2</v>
      </c>
      <c r="G72" s="6"/>
      <c r="H72" s="11">
        <v>8.8000000000000007</v>
      </c>
      <c r="I72" s="6"/>
      <c r="J72" s="11">
        <v>8.65</v>
      </c>
      <c r="K72" s="6"/>
      <c r="L72" s="11">
        <f t="shared" si="2"/>
        <v>36.85</v>
      </c>
      <c r="M72" s="6"/>
    </row>
    <row r="73" spans="1:13" x14ac:dyDescent="0.2">
      <c r="A73" s="6">
        <v>209</v>
      </c>
      <c r="B73" s="6" t="s">
        <v>283</v>
      </c>
      <c r="C73" s="6" t="s">
        <v>268</v>
      </c>
      <c r="D73" s="11">
        <v>5</v>
      </c>
      <c r="E73" s="6"/>
      <c r="F73" s="11">
        <v>11.3</v>
      </c>
      <c r="G73" s="6"/>
      <c r="H73" s="11">
        <v>9.3000000000000007</v>
      </c>
      <c r="I73" s="6"/>
      <c r="J73" s="11">
        <v>9.0500000000000007</v>
      </c>
      <c r="K73" s="6"/>
      <c r="L73" s="11">
        <f t="shared" si="2"/>
        <v>34.650000000000006</v>
      </c>
      <c r="M73" s="6"/>
    </row>
    <row r="74" spans="1:13" x14ac:dyDescent="0.2">
      <c r="A74" s="6">
        <v>206</v>
      </c>
      <c r="B74" s="6" t="s">
        <v>280</v>
      </c>
      <c r="C74" s="6" t="s">
        <v>204</v>
      </c>
      <c r="D74" s="11">
        <v>10.6</v>
      </c>
      <c r="E74" s="6"/>
      <c r="F74" s="11">
        <v>12</v>
      </c>
      <c r="G74" s="6"/>
      <c r="H74" s="12"/>
      <c r="I74" s="7"/>
      <c r="J74" s="11">
        <v>11.5</v>
      </c>
      <c r="K74" s="19">
        <v>3</v>
      </c>
      <c r="L74" s="11">
        <f t="shared" si="2"/>
        <v>34.1</v>
      </c>
      <c r="M74" s="6"/>
    </row>
    <row r="75" spans="1:13" x14ac:dyDescent="0.2">
      <c r="A75" s="6">
        <v>208</v>
      </c>
      <c r="B75" s="6" t="s">
        <v>282</v>
      </c>
      <c r="C75" s="6" t="s">
        <v>204</v>
      </c>
      <c r="D75" s="11">
        <v>10.9</v>
      </c>
      <c r="E75" s="6"/>
      <c r="F75" s="11">
        <v>12.1</v>
      </c>
      <c r="G75" s="19">
        <v>3</v>
      </c>
      <c r="H75" s="12"/>
      <c r="I75" s="7"/>
      <c r="J75" s="11">
        <v>10.8</v>
      </c>
      <c r="K75" s="6"/>
      <c r="L75" s="11">
        <f t="shared" si="2"/>
        <v>33.799999999999997</v>
      </c>
      <c r="M75" s="6"/>
    </row>
    <row r="76" spans="1:13" x14ac:dyDescent="0.2">
      <c r="A76" s="6">
        <v>200</v>
      </c>
      <c r="B76" s="6" t="s">
        <v>274</v>
      </c>
      <c r="C76" s="6" t="s">
        <v>203</v>
      </c>
      <c r="D76" s="11">
        <v>10.5</v>
      </c>
      <c r="E76" s="6"/>
      <c r="F76" s="11">
        <v>11.9</v>
      </c>
      <c r="G76" s="6"/>
      <c r="H76" s="12"/>
      <c r="I76" s="7"/>
      <c r="J76" s="11">
        <v>10.8</v>
      </c>
      <c r="K76" s="6"/>
      <c r="L76" s="11">
        <f t="shared" si="2"/>
        <v>33.200000000000003</v>
      </c>
      <c r="M76" s="6"/>
    </row>
    <row r="77" spans="1:13" x14ac:dyDescent="0.2">
      <c r="A77" s="6">
        <v>201</v>
      </c>
      <c r="B77" s="6" t="s">
        <v>275</v>
      </c>
      <c r="C77" s="6" t="s">
        <v>203</v>
      </c>
      <c r="D77" s="11">
        <v>10.3</v>
      </c>
      <c r="E77" s="6"/>
      <c r="F77" s="11">
        <v>11.9</v>
      </c>
      <c r="G77" s="6"/>
      <c r="H77" s="12"/>
      <c r="I77" s="7"/>
      <c r="J77" s="11">
        <v>10.45</v>
      </c>
      <c r="K77" s="6"/>
      <c r="L77" s="11">
        <f t="shared" si="2"/>
        <v>32.650000000000006</v>
      </c>
      <c r="M77" s="6"/>
    </row>
    <row r="78" spans="1:13" x14ac:dyDescent="0.2">
      <c r="A78" s="6">
        <v>207</v>
      </c>
      <c r="B78" s="6" t="s">
        <v>281</v>
      </c>
      <c r="C78" s="6" t="s">
        <v>204</v>
      </c>
      <c r="D78" s="11">
        <v>8.09</v>
      </c>
      <c r="E78" s="6"/>
      <c r="F78" s="11">
        <v>11.6</v>
      </c>
      <c r="G78" s="6"/>
      <c r="H78" s="12"/>
      <c r="I78" s="7"/>
      <c r="J78" s="11">
        <v>11.2</v>
      </c>
      <c r="K78" s="6"/>
      <c r="L78" s="11">
        <f t="shared" si="2"/>
        <v>30.889999999999997</v>
      </c>
      <c r="M78" s="6"/>
    </row>
    <row r="79" spans="1:13" x14ac:dyDescent="0.2">
      <c r="A79" s="6">
        <v>234</v>
      </c>
      <c r="B79" s="6" t="s">
        <v>308</v>
      </c>
      <c r="C79" s="6" t="s">
        <v>29</v>
      </c>
      <c r="D79" s="11">
        <v>10.6</v>
      </c>
      <c r="E79" s="6"/>
      <c r="F79" s="11">
        <v>12.2</v>
      </c>
      <c r="G79" s="18">
        <v>2</v>
      </c>
      <c r="H79" s="12"/>
      <c r="I79" s="7"/>
      <c r="J79" s="12"/>
      <c r="K79" s="7"/>
      <c r="L79" s="11">
        <f>SUM(D79,F79)</f>
        <v>22.799999999999997</v>
      </c>
      <c r="M79" s="6"/>
    </row>
    <row r="80" spans="1:13" x14ac:dyDescent="0.2">
      <c r="A80" s="6">
        <v>205</v>
      </c>
      <c r="B80" s="6" t="s">
        <v>279</v>
      </c>
      <c r="C80" s="6" t="s">
        <v>267</v>
      </c>
      <c r="D80" s="11">
        <v>10.4</v>
      </c>
      <c r="E80" s="6"/>
      <c r="F80" s="11">
        <v>11.3</v>
      </c>
      <c r="G80" s="6"/>
      <c r="H80" s="12"/>
      <c r="I80" s="7"/>
      <c r="J80" s="12"/>
      <c r="K80" s="7"/>
      <c r="L80" s="11">
        <f>SUM(D80,F80,H80,J80)</f>
        <v>21.700000000000003</v>
      </c>
      <c r="M80" s="6"/>
    </row>
    <row r="81" spans="1:13" x14ac:dyDescent="0.2">
      <c r="A81" s="6">
        <v>199</v>
      </c>
      <c r="B81" s="6" t="s">
        <v>273</v>
      </c>
      <c r="C81" s="6" t="s">
        <v>203</v>
      </c>
      <c r="D81" s="11">
        <v>10.1</v>
      </c>
      <c r="E81" s="6"/>
      <c r="F81" s="11"/>
      <c r="G81" s="6"/>
      <c r="H81" s="12"/>
      <c r="I81" s="7"/>
      <c r="J81" s="11">
        <v>9.9</v>
      </c>
      <c r="K81" s="6"/>
      <c r="L81" s="11">
        <f>SUM(D81,F81,H81,J81)</f>
        <v>20</v>
      </c>
      <c r="M81" s="6"/>
    </row>
    <row r="82" spans="1:13" x14ac:dyDescent="0.2">
      <c r="A82" s="6">
        <v>210</v>
      </c>
      <c r="B82" s="6" t="s">
        <v>284</v>
      </c>
      <c r="C82" s="6" t="s">
        <v>268</v>
      </c>
      <c r="D82" s="11">
        <v>10</v>
      </c>
      <c r="E82" s="6"/>
      <c r="F82" s="11">
        <v>11</v>
      </c>
      <c r="G82" s="6"/>
      <c r="H82" s="12"/>
      <c r="I82" s="7"/>
      <c r="J82" s="12"/>
      <c r="K82" s="7"/>
      <c r="L82" s="11">
        <f>SUM(D82,F82,H82,J82)</f>
        <v>21</v>
      </c>
      <c r="M82" s="6"/>
    </row>
    <row r="83" spans="1:13" x14ac:dyDescent="0.2">
      <c r="A83" s="6">
        <v>214</v>
      </c>
      <c r="B83" s="6" t="s">
        <v>288</v>
      </c>
      <c r="C83" s="6" t="s">
        <v>79</v>
      </c>
      <c r="D83" s="11">
        <v>0</v>
      </c>
      <c r="E83" s="6"/>
      <c r="F83" s="11"/>
      <c r="G83" s="6"/>
      <c r="H83" s="11"/>
      <c r="I83" s="6"/>
      <c r="J83" s="11"/>
      <c r="K83" s="6"/>
      <c r="L83" s="11">
        <f>SUM(D83,F83,H83,J83)</f>
        <v>0</v>
      </c>
      <c r="M83" s="6"/>
    </row>
    <row r="84" spans="1:13" x14ac:dyDescent="0.2">
      <c r="D84"/>
      <c r="H84"/>
      <c r="J84"/>
      <c r="L84"/>
    </row>
    <row r="85" spans="1:13" x14ac:dyDescent="0.2">
      <c r="A85" s="4" t="s">
        <v>9</v>
      </c>
      <c r="B85" s="4" t="s">
        <v>312</v>
      </c>
      <c r="C85" s="4" t="s">
        <v>6</v>
      </c>
      <c r="D85" s="5" t="s">
        <v>1</v>
      </c>
      <c r="E85" s="5" t="s">
        <v>7</v>
      </c>
      <c r="F85" s="14" t="s">
        <v>2</v>
      </c>
      <c r="G85" s="5" t="s">
        <v>7</v>
      </c>
      <c r="H85" s="5" t="s">
        <v>3</v>
      </c>
      <c r="I85" s="5" t="s">
        <v>7</v>
      </c>
      <c r="J85" s="5" t="s">
        <v>607</v>
      </c>
      <c r="K85" s="5" t="s">
        <v>7</v>
      </c>
      <c r="L85" s="5" t="s">
        <v>8</v>
      </c>
      <c r="M85" s="5" t="s">
        <v>7</v>
      </c>
    </row>
    <row r="86" spans="1:13" x14ac:dyDescent="0.2">
      <c r="A86" s="6">
        <v>238</v>
      </c>
      <c r="B86" s="6" t="s">
        <v>313</v>
      </c>
      <c r="C86" s="6" t="s">
        <v>128</v>
      </c>
      <c r="D86" s="11">
        <v>10.6</v>
      </c>
      <c r="E86" s="21">
        <v>1</v>
      </c>
      <c r="F86" s="11">
        <v>11.1</v>
      </c>
      <c r="G86" s="22">
        <v>2</v>
      </c>
      <c r="H86" s="7"/>
      <c r="I86" s="7"/>
      <c r="J86" s="7"/>
      <c r="K86" s="7"/>
      <c r="L86" s="6">
        <f>SUM(D86,F86,)</f>
        <v>21.7</v>
      </c>
      <c r="M86" s="6"/>
    </row>
    <row r="87" spans="1:13" x14ac:dyDescent="0.2">
      <c r="A87" s="6">
        <v>239</v>
      </c>
      <c r="B87" s="6" t="s">
        <v>314</v>
      </c>
      <c r="C87" s="6" t="s">
        <v>269</v>
      </c>
      <c r="D87" s="11">
        <v>8.8000000000000007</v>
      </c>
      <c r="E87" s="22">
        <v>2</v>
      </c>
      <c r="F87" s="11">
        <v>11.2</v>
      </c>
      <c r="G87" s="21">
        <v>1</v>
      </c>
      <c r="H87" s="11">
        <v>9.4</v>
      </c>
      <c r="I87" s="21">
        <v>1</v>
      </c>
      <c r="J87" s="6">
        <v>11.1</v>
      </c>
      <c r="K87" s="15">
        <v>1</v>
      </c>
      <c r="L87" s="6">
        <f>SUM(D87,F87,H87,J87)</f>
        <v>40.5</v>
      </c>
      <c r="M87" s="21">
        <v>1</v>
      </c>
    </row>
    <row r="88" spans="1:13" x14ac:dyDescent="0.2">
      <c r="D88"/>
      <c r="F88"/>
      <c r="H88"/>
      <c r="J88"/>
      <c r="L88"/>
    </row>
    <row r="89" spans="1:13" x14ac:dyDescent="0.2">
      <c r="A89" s="4" t="s">
        <v>9</v>
      </c>
      <c r="B89" s="4" t="s">
        <v>315</v>
      </c>
      <c r="C89" s="4" t="s">
        <v>6</v>
      </c>
      <c r="D89" s="5" t="s">
        <v>1</v>
      </c>
      <c r="E89" s="5" t="s">
        <v>7</v>
      </c>
      <c r="F89" s="5" t="s">
        <v>2</v>
      </c>
      <c r="G89" s="5" t="s">
        <v>7</v>
      </c>
      <c r="H89" s="5" t="s">
        <v>3</v>
      </c>
      <c r="I89" s="5" t="s">
        <v>7</v>
      </c>
      <c r="J89" s="5" t="s">
        <v>4</v>
      </c>
      <c r="K89" s="5" t="s">
        <v>7</v>
      </c>
      <c r="L89" s="5" t="s">
        <v>8</v>
      </c>
      <c r="M89" s="5" t="s">
        <v>7</v>
      </c>
    </row>
    <row r="90" spans="1:13" x14ac:dyDescent="0.2">
      <c r="A90" s="6">
        <v>258</v>
      </c>
      <c r="B90" s="6" t="s">
        <v>333</v>
      </c>
      <c r="C90" s="6" t="s">
        <v>27</v>
      </c>
      <c r="D90" s="11">
        <v>12</v>
      </c>
      <c r="E90" s="21">
        <v>1</v>
      </c>
      <c r="F90" s="11">
        <v>11.45</v>
      </c>
      <c r="G90" s="6"/>
      <c r="H90" s="11">
        <v>9.6</v>
      </c>
      <c r="I90" s="23">
        <v>3</v>
      </c>
      <c r="J90" s="11">
        <v>11.65</v>
      </c>
      <c r="K90" s="23">
        <v>3</v>
      </c>
      <c r="L90" s="11">
        <f t="shared" ref="L90:L107" si="3">SUM(D90,F90,H90,J90)</f>
        <v>44.699999999999996</v>
      </c>
      <c r="M90" s="21">
        <v>1</v>
      </c>
    </row>
    <row r="91" spans="1:13" x14ac:dyDescent="0.2">
      <c r="A91" s="6">
        <v>255</v>
      </c>
      <c r="B91" s="6" t="s">
        <v>330</v>
      </c>
      <c r="C91" s="6" t="s">
        <v>27</v>
      </c>
      <c r="D91" s="11">
        <v>11.9</v>
      </c>
      <c r="E91" s="22">
        <v>2</v>
      </c>
      <c r="F91" s="11">
        <v>11.9</v>
      </c>
      <c r="G91" s="22">
        <v>2</v>
      </c>
      <c r="H91" s="11">
        <v>9.9</v>
      </c>
      <c r="I91" s="21">
        <v>1</v>
      </c>
      <c r="J91" s="11">
        <v>10.6</v>
      </c>
      <c r="K91" s="6"/>
      <c r="L91" s="11">
        <f t="shared" si="3"/>
        <v>44.300000000000004</v>
      </c>
      <c r="M91" s="6"/>
    </row>
    <row r="92" spans="1:13" x14ac:dyDescent="0.2">
      <c r="A92" s="6">
        <v>254</v>
      </c>
      <c r="B92" s="6" t="s">
        <v>329</v>
      </c>
      <c r="C92" s="6" t="s">
        <v>130</v>
      </c>
      <c r="D92" s="11">
        <v>11.6</v>
      </c>
      <c r="E92" s="23">
        <v>3</v>
      </c>
      <c r="F92" s="11">
        <v>11.5</v>
      </c>
      <c r="G92" s="6"/>
      <c r="H92" s="11">
        <v>9.5</v>
      </c>
      <c r="I92" s="6"/>
      <c r="J92" s="11">
        <v>11.4</v>
      </c>
      <c r="K92" s="6"/>
      <c r="L92" s="11">
        <f t="shared" si="3"/>
        <v>44</v>
      </c>
      <c r="M92" s="6"/>
    </row>
    <row r="93" spans="1:13" x14ac:dyDescent="0.2">
      <c r="A93" s="6">
        <v>256</v>
      </c>
      <c r="B93" s="6" t="s">
        <v>331</v>
      </c>
      <c r="C93" s="6" t="s">
        <v>27</v>
      </c>
      <c r="D93" s="11">
        <v>11</v>
      </c>
      <c r="E93" s="6"/>
      <c r="F93" s="11">
        <v>11.5</v>
      </c>
      <c r="G93" s="6"/>
      <c r="H93" s="11">
        <v>9.6999999999999993</v>
      </c>
      <c r="I93" s="22">
        <v>2</v>
      </c>
      <c r="J93" s="11">
        <v>11.6</v>
      </c>
      <c r="K93" s="6"/>
      <c r="L93" s="11">
        <f t="shared" si="3"/>
        <v>43.800000000000004</v>
      </c>
      <c r="M93" s="6"/>
    </row>
    <row r="94" spans="1:13" x14ac:dyDescent="0.2">
      <c r="A94" s="6">
        <v>257</v>
      </c>
      <c r="B94" s="6" t="s">
        <v>332</v>
      </c>
      <c r="C94" s="6" t="s">
        <v>27</v>
      </c>
      <c r="D94" s="11">
        <v>11</v>
      </c>
      <c r="E94" s="6"/>
      <c r="F94" s="11">
        <v>11.75</v>
      </c>
      <c r="G94" s="6"/>
      <c r="H94" s="11">
        <v>9.6</v>
      </c>
      <c r="I94" s="23">
        <v>3</v>
      </c>
      <c r="J94" s="11">
        <v>11.35</v>
      </c>
      <c r="K94" s="6"/>
      <c r="L94" s="11">
        <f t="shared" si="3"/>
        <v>43.7</v>
      </c>
      <c r="M94" s="6"/>
    </row>
    <row r="95" spans="1:13" x14ac:dyDescent="0.2">
      <c r="A95" s="6">
        <v>241</v>
      </c>
      <c r="B95" s="6" t="s">
        <v>317</v>
      </c>
      <c r="C95" s="6" t="s">
        <v>203</v>
      </c>
      <c r="D95" s="11">
        <v>11.5</v>
      </c>
      <c r="E95" s="6"/>
      <c r="F95" s="11">
        <v>11.35</v>
      </c>
      <c r="G95" s="6"/>
      <c r="H95" s="11">
        <v>8.9</v>
      </c>
      <c r="I95" s="6"/>
      <c r="J95" s="11">
        <v>11.7</v>
      </c>
      <c r="K95" s="22">
        <v>2</v>
      </c>
      <c r="L95" s="11">
        <f t="shared" si="3"/>
        <v>43.45</v>
      </c>
      <c r="M95" s="6"/>
    </row>
    <row r="96" spans="1:13" x14ac:dyDescent="0.2">
      <c r="A96" s="6">
        <v>240</v>
      </c>
      <c r="B96" s="6" t="s">
        <v>316</v>
      </c>
      <c r="C96" s="6" t="s">
        <v>203</v>
      </c>
      <c r="D96" s="11">
        <v>10.9</v>
      </c>
      <c r="E96" s="6"/>
      <c r="F96" s="11">
        <v>11.9</v>
      </c>
      <c r="G96" s="6"/>
      <c r="H96" s="11">
        <v>9.1</v>
      </c>
      <c r="I96" s="6"/>
      <c r="J96" s="11">
        <v>11.6</v>
      </c>
      <c r="K96" s="6"/>
      <c r="L96" s="11">
        <f t="shared" si="3"/>
        <v>43.5</v>
      </c>
      <c r="M96" s="6"/>
    </row>
    <row r="97" spans="1:13" x14ac:dyDescent="0.2">
      <c r="A97" s="6">
        <v>246</v>
      </c>
      <c r="B97" s="6" t="s">
        <v>322</v>
      </c>
      <c r="C97" s="6" t="s">
        <v>80</v>
      </c>
      <c r="D97" s="11">
        <v>10.9</v>
      </c>
      <c r="E97" s="6"/>
      <c r="F97" s="11">
        <v>11.65</v>
      </c>
      <c r="G97" s="6"/>
      <c r="H97" s="11">
        <v>9</v>
      </c>
      <c r="I97" s="6"/>
      <c r="J97" s="11">
        <v>11.75</v>
      </c>
      <c r="K97" s="21">
        <v>1</v>
      </c>
      <c r="L97" s="11">
        <f t="shared" si="3"/>
        <v>43.3</v>
      </c>
      <c r="M97" s="6"/>
    </row>
    <row r="98" spans="1:13" x14ac:dyDescent="0.2">
      <c r="A98" s="6">
        <v>249</v>
      </c>
      <c r="B98" s="6" t="s">
        <v>324</v>
      </c>
      <c r="C98" s="6" t="s">
        <v>80</v>
      </c>
      <c r="D98" s="11">
        <v>11.1</v>
      </c>
      <c r="E98" s="6"/>
      <c r="F98" s="11">
        <v>10.75</v>
      </c>
      <c r="G98" s="6"/>
      <c r="H98" s="11">
        <v>9.4</v>
      </c>
      <c r="I98" s="6"/>
      <c r="J98" s="11">
        <v>11.75</v>
      </c>
      <c r="K98" s="21">
        <v>1</v>
      </c>
      <c r="L98" s="11">
        <f t="shared" si="3"/>
        <v>43</v>
      </c>
      <c r="M98" s="6"/>
    </row>
    <row r="99" spans="1:13" x14ac:dyDescent="0.2">
      <c r="A99" s="6">
        <v>247</v>
      </c>
      <c r="B99" s="6" t="s">
        <v>323</v>
      </c>
      <c r="C99" s="6" t="s">
        <v>80</v>
      </c>
      <c r="D99" s="11">
        <v>10.8</v>
      </c>
      <c r="E99" s="6"/>
      <c r="F99" s="11">
        <v>11.15</v>
      </c>
      <c r="G99" s="6"/>
      <c r="H99" s="11">
        <v>9.1999999999999993</v>
      </c>
      <c r="I99" s="6"/>
      <c r="J99" s="11">
        <v>11.55</v>
      </c>
      <c r="K99" s="6"/>
      <c r="L99" s="11">
        <f t="shared" si="3"/>
        <v>42.7</v>
      </c>
      <c r="M99" s="6"/>
    </row>
    <row r="100" spans="1:13" x14ac:dyDescent="0.2">
      <c r="A100" s="6">
        <v>245</v>
      </c>
      <c r="B100" s="6" t="s">
        <v>321</v>
      </c>
      <c r="C100" s="6" t="s">
        <v>52</v>
      </c>
      <c r="D100" s="11">
        <v>11.6</v>
      </c>
      <c r="E100" s="23">
        <v>3</v>
      </c>
      <c r="F100" s="11">
        <v>11.05</v>
      </c>
      <c r="G100" s="21">
        <v>1</v>
      </c>
      <c r="H100" s="11">
        <v>8.1</v>
      </c>
      <c r="I100" s="6"/>
      <c r="J100" s="11">
        <v>10.8</v>
      </c>
      <c r="K100" s="6"/>
      <c r="L100" s="11">
        <f t="shared" si="3"/>
        <v>41.55</v>
      </c>
      <c r="M100" s="6"/>
    </row>
    <row r="101" spans="1:13" x14ac:dyDescent="0.2">
      <c r="A101" s="6">
        <v>244</v>
      </c>
      <c r="B101" s="6" t="s">
        <v>320</v>
      </c>
      <c r="C101" s="6" t="s">
        <v>204</v>
      </c>
      <c r="D101" s="11">
        <v>10.4</v>
      </c>
      <c r="E101" s="6"/>
      <c r="F101" s="11">
        <v>11.2</v>
      </c>
      <c r="G101" s="6"/>
      <c r="H101" s="11">
        <v>9.1</v>
      </c>
      <c r="I101" s="6"/>
      <c r="J101" s="11">
        <v>10.9</v>
      </c>
      <c r="K101" s="6"/>
      <c r="L101" s="11">
        <f t="shared" si="3"/>
        <v>41.6</v>
      </c>
      <c r="M101" s="6"/>
    </row>
    <row r="102" spans="1:13" x14ac:dyDescent="0.2">
      <c r="A102" s="6">
        <v>521</v>
      </c>
      <c r="B102" s="6" t="s">
        <v>334</v>
      </c>
      <c r="C102" s="6" t="s">
        <v>203</v>
      </c>
      <c r="D102" s="11">
        <v>11.1</v>
      </c>
      <c r="E102" s="6"/>
      <c r="F102" s="11">
        <v>11.85</v>
      </c>
      <c r="G102" s="23">
        <v>3</v>
      </c>
      <c r="H102" s="11">
        <v>6.7</v>
      </c>
      <c r="I102" s="6"/>
      <c r="J102" s="11">
        <v>11.75</v>
      </c>
      <c r="K102" s="21">
        <v>1</v>
      </c>
      <c r="L102" s="11">
        <f t="shared" si="3"/>
        <v>41.4</v>
      </c>
      <c r="M102" s="6"/>
    </row>
    <row r="103" spans="1:13" x14ac:dyDescent="0.2">
      <c r="A103" s="6">
        <v>242</v>
      </c>
      <c r="B103" s="6" t="s">
        <v>318</v>
      </c>
      <c r="C103" s="6" t="s">
        <v>14</v>
      </c>
      <c r="D103" s="11">
        <v>11.4</v>
      </c>
      <c r="E103" s="6"/>
      <c r="F103" s="11">
        <v>11.5</v>
      </c>
      <c r="G103" s="6"/>
      <c r="H103" s="11">
        <v>9.3000000000000007</v>
      </c>
      <c r="I103" s="6"/>
      <c r="J103" s="11">
        <v>9.0500000000000007</v>
      </c>
      <c r="K103" s="6"/>
      <c r="L103" s="11">
        <f t="shared" si="3"/>
        <v>41.25</v>
      </c>
      <c r="M103" s="6"/>
    </row>
    <row r="104" spans="1:13" x14ac:dyDescent="0.2">
      <c r="A104" s="6">
        <v>253</v>
      </c>
      <c r="B104" s="6" t="s">
        <v>327</v>
      </c>
      <c r="C104" s="6" t="s">
        <v>130</v>
      </c>
      <c r="D104" s="11">
        <v>11</v>
      </c>
      <c r="E104" s="6"/>
      <c r="F104" s="11">
        <v>11.85</v>
      </c>
      <c r="G104" s="23">
        <v>3</v>
      </c>
      <c r="H104" s="11">
        <v>8.6</v>
      </c>
      <c r="I104" s="6"/>
      <c r="J104" s="11">
        <v>9.65</v>
      </c>
      <c r="K104" s="6"/>
      <c r="L104" s="11">
        <f t="shared" si="3"/>
        <v>41.1</v>
      </c>
      <c r="M104" s="6"/>
    </row>
    <row r="105" spans="1:13" x14ac:dyDescent="0.2">
      <c r="A105" s="6">
        <v>544</v>
      </c>
      <c r="B105" s="6" t="s">
        <v>328</v>
      </c>
      <c r="C105" s="6" t="s">
        <v>130</v>
      </c>
      <c r="D105" s="11">
        <v>10.5</v>
      </c>
      <c r="E105" s="6"/>
      <c r="F105" s="11">
        <v>11.2</v>
      </c>
      <c r="G105" s="6"/>
      <c r="H105" s="11">
        <v>8</v>
      </c>
      <c r="I105" s="6"/>
      <c r="J105" s="11">
        <v>11.05</v>
      </c>
      <c r="K105" s="6"/>
      <c r="L105" s="11">
        <f t="shared" si="3"/>
        <v>40.75</v>
      </c>
      <c r="M105" s="6"/>
    </row>
    <row r="106" spans="1:13" x14ac:dyDescent="0.2">
      <c r="A106" s="6">
        <v>250</v>
      </c>
      <c r="B106" s="6" t="s">
        <v>325</v>
      </c>
      <c r="C106" s="6" t="s">
        <v>130</v>
      </c>
      <c r="D106" s="11">
        <v>11.1</v>
      </c>
      <c r="E106" s="6"/>
      <c r="F106" s="11">
        <v>11.7</v>
      </c>
      <c r="G106" s="6"/>
      <c r="H106" s="11">
        <v>8.3000000000000007</v>
      </c>
      <c r="I106" s="6"/>
      <c r="J106" s="11">
        <v>9.3000000000000007</v>
      </c>
      <c r="K106" s="6"/>
      <c r="L106" s="11">
        <f t="shared" si="3"/>
        <v>40.4</v>
      </c>
      <c r="M106" s="6"/>
    </row>
    <row r="107" spans="1:13" x14ac:dyDescent="0.2">
      <c r="A107" s="6">
        <v>251</v>
      </c>
      <c r="B107" s="6" t="s">
        <v>326</v>
      </c>
      <c r="C107" s="6" t="s">
        <v>130</v>
      </c>
      <c r="D107" s="11">
        <v>10.3</v>
      </c>
      <c r="E107" s="6"/>
      <c r="F107" s="11">
        <v>11.8</v>
      </c>
      <c r="G107" s="6"/>
      <c r="H107" s="11">
        <v>8.5</v>
      </c>
      <c r="I107" s="6"/>
      <c r="J107" s="11">
        <v>9.5</v>
      </c>
      <c r="K107" s="6"/>
      <c r="L107" s="11">
        <f t="shared" si="3"/>
        <v>40.1</v>
      </c>
      <c r="M107" s="6"/>
    </row>
    <row r="108" spans="1:13" x14ac:dyDescent="0.2">
      <c r="A108" s="6">
        <v>243</v>
      </c>
      <c r="B108" s="6" t="s">
        <v>319</v>
      </c>
      <c r="C108" s="6" t="s">
        <v>267</v>
      </c>
      <c r="D108" s="11">
        <v>11.4</v>
      </c>
      <c r="E108" s="6"/>
      <c r="F108" s="11">
        <v>10.1</v>
      </c>
      <c r="G108" s="6"/>
      <c r="H108" s="12"/>
      <c r="I108" s="7"/>
      <c r="J108" s="12"/>
      <c r="K108" s="7"/>
      <c r="L108" s="11">
        <f>SUM(D108,F108)</f>
        <v>21.5</v>
      </c>
      <c r="M108" s="6"/>
    </row>
    <row r="109" spans="1:13" x14ac:dyDescent="0.2">
      <c r="D109"/>
      <c r="F109"/>
      <c r="H109"/>
      <c r="J109"/>
      <c r="L109"/>
    </row>
    <row r="110" spans="1:13" x14ac:dyDescent="0.2">
      <c r="A110" s="4" t="s">
        <v>9</v>
      </c>
      <c r="B110" s="4" t="s">
        <v>335</v>
      </c>
      <c r="C110" s="4" t="s">
        <v>6</v>
      </c>
      <c r="D110" s="5" t="s">
        <v>1</v>
      </c>
      <c r="E110" s="5" t="s">
        <v>7</v>
      </c>
      <c r="F110" s="5" t="s">
        <v>2</v>
      </c>
      <c r="G110" s="5" t="s">
        <v>7</v>
      </c>
      <c r="H110" s="5" t="s">
        <v>3</v>
      </c>
      <c r="I110" s="5" t="s">
        <v>7</v>
      </c>
      <c r="J110" s="5" t="s">
        <v>607</v>
      </c>
      <c r="K110" s="5" t="s">
        <v>7</v>
      </c>
      <c r="L110" s="5" t="s">
        <v>8</v>
      </c>
      <c r="M110" s="5" t="s">
        <v>7</v>
      </c>
    </row>
    <row r="111" spans="1:13" x14ac:dyDescent="0.2">
      <c r="A111" s="6">
        <v>331</v>
      </c>
      <c r="B111" s="6" t="s">
        <v>336</v>
      </c>
      <c r="C111" s="6" t="s">
        <v>57</v>
      </c>
      <c r="D111" s="6">
        <v>10.6</v>
      </c>
      <c r="E111" s="21">
        <v>1</v>
      </c>
      <c r="F111" s="6">
        <v>9.8000000000000007</v>
      </c>
      <c r="G111" s="21">
        <v>1</v>
      </c>
      <c r="H111" s="11">
        <v>8.8000000000000007</v>
      </c>
      <c r="I111" s="21">
        <v>1</v>
      </c>
      <c r="J111" s="11">
        <v>10</v>
      </c>
      <c r="K111" s="21">
        <v>1</v>
      </c>
      <c r="L111" s="6">
        <f>SUM(D111,F111,H111,J111)</f>
        <v>39.200000000000003</v>
      </c>
      <c r="M111" s="21">
        <v>1</v>
      </c>
    </row>
    <row r="112" spans="1:13" x14ac:dyDescent="0.2">
      <c r="D112"/>
      <c r="F112"/>
      <c r="H112"/>
      <c r="J112"/>
      <c r="L112"/>
    </row>
    <row r="113" spans="1:13" x14ac:dyDescent="0.2">
      <c r="A113" s="4" t="s">
        <v>9</v>
      </c>
      <c r="B113" s="4" t="s">
        <v>337</v>
      </c>
      <c r="C113" s="4" t="s">
        <v>6</v>
      </c>
      <c r="D113" s="5" t="s">
        <v>1</v>
      </c>
      <c r="E113" s="5" t="s">
        <v>7</v>
      </c>
      <c r="F113" s="5" t="s">
        <v>2</v>
      </c>
      <c r="G113" s="5" t="s">
        <v>7</v>
      </c>
      <c r="H113" s="5" t="s">
        <v>3</v>
      </c>
      <c r="I113" s="5" t="s">
        <v>7</v>
      </c>
      <c r="J113" s="5" t="s">
        <v>4</v>
      </c>
      <c r="K113" s="5" t="s">
        <v>7</v>
      </c>
      <c r="L113" s="5" t="s">
        <v>8</v>
      </c>
      <c r="M113" s="5" t="s">
        <v>7</v>
      </c>
    </row>
    <row r="114" spans="1:13" x14ac:dyDescent="0.2">
      <c r="A114" s="6">
        <v>307</v>
      </c>
      <c r="B114" s="6" t="s">
        <v>386</v>
      </c>
      <c r="C114" s="6" t="s">
        <v>27</v>
      </c>
      <c r="D114" s="11">
        <v>11.3</v>
      </c>
      <c r="E114" s="6"/>
      <c r="F114" s="11">
        <v>10.25</v>
      </c>
      <c r="G114" s="6"/>
      <c r="H114" s="11">
        <v>9.3000000000000007</v>
      </c>
      <c r="I114" s="6"/>
      <c r="J114" s="11">
        <v>11.65</v>
      </c>
      <c r="K114" s="23">
        <v>3</v>
      </c>
      <c r="L114" s="11">
        <f t="shared" ref="L114:L145" si="4">SUM(D114,F114,H114,J114)</f>
        <v>42.5</v>
      </c>
      <c r="M114" s="6"/>
    </row>
    <row r="115" spans="1:13" x14ac:dyDescent="0.2">
      <c r="A115" s="6">
        <v>306</v>
      </c>
      <c r="B115" s="6" t="s">
        <v>385</v>
      </c>
      <c r="C115" s="6" t="s">
        <v>27</v>
      </c>
      <c r="D115" s="11">
        <v>11.6</v>
      </c>
      <c r="E115" s="6"/>
      <c r="F115" s="11">
        <v>10.050000000000001</v>
      </c>
      <c r="G115" s="6"/>
      <c r="H115" s="11">
        <v>9.6999999999999993</v>
      </c>
      <c r="I115" s="22">
        <v>2</v>
      </c>
      <c r="J115" s="11">
        <v>11.75</v>
      </c>
      <c r="K115" s="22">
        <v>2</v>
      </c>
      <c r="L115" s="11">
        <f t="shared" si="4"/>
        <v>43.099999999999994</v>
      </c>
      <c r="M115" s="6"/>
    </row>
    <row r="116" spans="1:13" x14ac:dyDescent="0.2">
      <c r="A116" s="6">
        <v>305</v>
      </c>
      <c r="B116" s="6" t="s">
        <v>384</v>
      </c>
      <c r="C116" s="6" t="s">
        <v>27</v>
      </c>
      <c r="D116" s="11">
        <v>11.85</v>
      </c>
      <c r="E116" s="22">
        <v>2</v>
      </c>
      <c r="F116" s="11">
        <v>10.3</v>
      </c>
      <c r="G116" s="6"/>
      <c r="H116" s="11">
        <v>9.1</v>
      </c>
      <c r="I116" s="6"/>
      <c r="J116" s="11">
        <v>11.85</v>
      </c>
      <c r="K116" s="21">
        <v>1</v>
      </c>
      <c r="L116" s="11">
        <f t="shared" si="4"/>
        <v>43.1</v>
      </c>
      <c r="M116" s="6"/>
    </row>
    <row r="117" spans="1:13" x14ac:dyDescent="0.2">
      <c r="A117" s="6">
        <v>262</v>
      </c>
      <c r="B117" s="6" t="s">
        <v>341</v>
      </c>
      <c r="C117" s="6" t="s">
        <v>38</v>
      </c>
      <c r="D117" s="11">
        <v>9.9</v>
      </c>
      <c r="E117" s="6"/>
      <c r="F117" s="11">
        <v>11</v>
      </c>
      <c r="G117" s="23">
        <v>3</v>
      </c>
      <c r="H117" s="11">
        <v>9.6</v>
      </c>
      <c r="I117" s="23">
        <v>3</v>
      </c>
      <c r="J117" s="11">
        <v>11.05</v>
      </c>
      <c r="K117" s="6"/>
      <c r="L117" s="11">
        <f t="shared" si="4"/>
        <v>41.55</v>
      </c>
      <c r="M117" s="6"/>
    </row>
    <row r="118" spans="1:13" x14ac:dyDescent="0.2">
      <c r="A118" s="6">
        <v>291</v>
      </c>
      <c r="B118" s="6" t="s">
        <v>370</v>
      </c>
      <c r="C118" s="6" t="s">
        <v>57</v>
      </c>
      <c r="D118" s="11">
        <v>10.7</v>
      </c>
      <c r="E118" s="6"/>
      <c r="F118" s="11">
        <v>10.75</v>
      </c>
      <c r="G118" s="6"/>
      <c r="H118" s="11">
        <v>9.6</v>
      </c>
      <c r="I118" s="23">
        <v>3</v>
      </c>
      <c r="J118" s="11">
        <v>10.7</v>
      </c>
      <c r="K118" s="6"/>
      <c r="L118" s="11">
        <f t="shared" si="4"/>
        <v>41.75</v>
      </c>
      <c r="M118" s="6"/>
    </row>
    <row r="119" spans="1:13" x14ac:dyDescent="0.2">
      <c r="A119" s="6">
        <v>295</v>
      </c>
      <c r="B119" s="6" t="s">
        <v>374</v>
      </c>
      <c r="C119" s="6" t="s">
        <v>129</v>
      </c>
      <c r="D119" s="11">
        <v>10.7</v>
      </c>
      <c r="E119" s="6"/>
      <c r="F119" s="11">
        <v>10.35</v>
      </c>
      <c r="G119" s="6"/>
      <c r="H119" s="11">
        <v>9.6</v>
      </c>
      <c r="I119" s="23">
        <v>3</v>
      </c>
      <c r="J119" s="11">
        <v>10.9</v>
      </c>
      <c r="K119" s="6"/>
      <c r="L119" s="11">
        <f t="shared" si="4"/>
        <v>41.55</v>
      </c>
      <c r="M119" s="6"/>
    </row>
    <row r="120" spans="1:13" x14ac:dyDescent="0.2">
      <c r="A120" s="6">
        <v>302</v>
      </c>
      <c r="B120" s="6" t="s">
        <v>381</v>
      </c>
      <c r="C120" s="6" t="s">
        <v>27</v>
      </c>
      <c r="D120" s="11">
        <v>11.2</v>
      </c>
      <c r="E120" s="6"/>
      <c r="F120" s="11">
        <v>10.55</v>
      </c>
      <c r="G120" s="6"/>
      <c r="H120" s="11">
        <v>9.8000000000000007</v>
      </c>
      <c r="I120" s="21">
        <v>1</v>
      </c>
      <c r="J120" s="11">
        <v>11.6</v>
      </c>
      <c r="K120" s="6"/>
      <c r="L120" s="11">
        <f t="shared" si="4"/>
        <v>43.15</v>
      </c>
      <c r="M120" s="6"/>
    </row>
    <row r="121" spans="1:13" x14ac:dyDescent="0.2">
      <c r="A121" s="6">
        <v>277</v>
      </c>
      <c r="B121" s="6" t="s">
        <v>356</v>
      </c>
      <c r="C121" s="6" t="s">
        <v>268</v>
      </c>
      <c r="D121" s="11">
        <v>11.4</v>
      </c>
      <c r="E121" s="6"/>
      <c r="F121" s="11">
        <v>10.8</v>
      </c>
      <c r="G121" s="6"/>
      <c r="H121" s="11">
        <v>9.8000000000000007</v>
      </c>
      <c r="I121" s="21">
        <v>1</v>
      </c>
      <c r="J121" s="11">
        <v>9.1999999999999993</v>
      </c>
      <c r="K121" s="6"/>
      <c r="L121" s="11">
        <f t="shared" si="4"/>
        <v>41.2</v>
      </c>
      <c r="M121" s="6"/>
    </row>
    <row r="122" spans="1:13" x14ac:dyDescent="0.2">
      <c r="A122" s="6">
        <v>292</v>
      </c>
      <c r="B122" s="6" t="s">
        <v>371</v>
      </c>
      <c r="C122" s="6" t="s">
        <v>57</v>
      </c>
      <c r="D122" s="11">
        <v>10.199999999999999</v>
      </c>
      <c r="E122" s="6"/>
      <c r="F122" s="11">
        <v>10.4</v>
      </c>
      <c r="G122" s="6"/>
      <c r="H122" s="11">
        <v>9.8000000000000007</v>
      </c>
      <c r="I122" s="21">
        <v>1</v>
      </c>
      <c r="J122" s="11">
        <v>10.25</v>
      </c>
      <c r="K122" s="6"/>
      <c r="L122" s="11">
        <f t="shared" si="4"/>
        <v>40.650000000000006</v>
      </c>
      <c r="M122" s="6"/>
    </row>
    <row r="123" spans="1:13" x14ac:dyDescent="0.2">
      <c r="A123" s="6">
        <v>281</v>
      </c>
      <c r="B123" s="6" t="s">
        <v>360</v>
      </c>
      <c r="C123" s="6" t="s">
        <v>52</v>
      </c>
      <c r="D123" s="11">
        <v>11.1</v>
      </c>
      <c r="E123" s="6"/>
      <c r="F123" s="11">
        <v>11</v>
      </c>
      <c r="G123" s="23">
        <v>3</v>
      </c>
      <c r="H123" s="11">
        <v>9</v>
      </c>
      <c r="I123" s="6"/>
      <c r="J123" s="11">
        <v>11.35</v>
      </c>
      <c r="K123" s="6"/>
      <c r="L123" s="11">
        <f t="shared" si="4"/>
        <v>42.45</v>
      </c>
      <c r="M123" s="6"/>
    </row>
    <row r="124" spans="1:13" x14ac:dyDescent="0.2">
      <c r="A124" s="6">
        <v>304</v>
      </c>
      <c r="B124" s="6" t="s">
        <v>383</v>
      </c>
      <c r="C124" s="6" t="s">
        <v>27</v>
      </c>
      <c r="D124" s="11">
        <v>11.8</v>
      </c>
      <c r="E124" s="23">
        <v>3</v>
      </c>
      <c r="F124" s="11">
        <v>11</v>
      </c>
      <c r="G124" s="23">
        <v>3</v>
      </c>
      <c r="H124" s="11">
        <v>8.3000000000000007</v>
      </c>
      <c r="I124" s="6"/>
      <c r="J124" s="11">
        <v>10.35</v>
      </c>
      <c r="K124" s="6"/>
      <c r="L124" s="11">
        <f t="shared" si="4"/>
        <v>41.45</v>
      </c>
      <c r="M124" s="6"/>
    </row>
    <row r="125" spans="1:13" x14ac:dyDescent="0.2">
      <c r="A125" s="6">
        <v>294</v>
      </c>
      <c r="B125" s="6" t="s">
        <v>373</v>
      </c>
      <c r="C125" s="6" t="s">
        <v>80</v>
      </c>
      <c r="D125" s="11">
        <v>10.6</v>
      </c>
      <c r="E125" s="6"/>
      <c r="F125" s="11">
        <v>11</v>
      </c>
      <c r="G125" s="23">
        <v>3</v>
      </c>
      <c r="H125" s="11">
        <v>7.9</v>
      </c>
      <c r="I125" s="6"/>
      <c r="J125" s="11">
        <v>9.65</v>
      </c>
      <c r="K125" s="6"/>
      <c r="L125" s="11">
        <f t="shared" si="4"/>
        <v>39.15</v>
      </c>
      <c r="M125" s="6"/>
    </row>
    <row r="126" spans="1:13" x14ac:dyDescent="0.2">
      <c r="A126" s="6">
        <v>270</v>
      </c>
      <c r="B126" s="6" t="s">
        <v>349</v>
      </c>
      <c r="C126" s="6" t="s">
        <v>14</v>
      </c>
      <c r="D126" s="11">
        <v>11.5</v>
      </c>
      <c r="E126" s="6"/>
      <c r="F126" s="11">
        <v>11.05</v>
      </c>
      <c r="G126" s="22">
        <v>2</v>
      </c>
      <c r="H126" s="11">
        <v>9.5</v>
      </c>
      <c r="I126" s="6"/>
      <c r="J126" s="11">
        <v>11.5</v>
      </c>
      <c r="K126" s="6"/>
      <c r="L126" s="11">
        <f t="shared" si="4"/>
        <v>43.55</v>
      </c>
      <c r="M126" s="21">
        <v>1</v>
      </c>
    </row>
    <row r="127" spans="1:13" x14ac:dyDescent="0.2">
      <c r="A127" s="6">
        <v>288</v>
      </c>
      <c r="B127" s="6" t="s">
        <v>367</v>
      </c>
      <c r="C127" s="6" t="s">
        <v>269</v>
      </c>
      <c r="D127" s="11">
        <v>11.3</v>
      </c>
      <c r="E127" s="6"/>
      <c r="F127" s="11">
        <v>11.05</v>
      </c>
      <c r="G127" s="22">
        <v>2</v>
      </c>
      <c r="H127" s="11">
        <v>8.1999999999999993</v>
      </c>
      <c r="I127" s="6"/>
      <c r="J127" s="11">
        <v>11.55</v>
      </c>
      <c r="K127" s="6"/>
      <c r="L127" s="11">
        <f t="shared" si="4"/>
        <v>42.1</v>
      </c>
      <c r="M127" s="6"/>
    </row>
    <row r="128" spans="1:13" x14ac:dyDescent="0.2">
      <c r="A128" s="6">
        <v>276</v>
      </c>
      <c r="B128" s="6" t="s">
        <v>355</v>
      </c>
      <c r="C128" s="6" t="s">
        <v>268</v>
      </c>
      <c r="D128" s="11">
        <v>10.9</v>
      </c>
      <c r="E128" s="6"/>
      <c r="F128" s="11">
        <v>11.05</v>
      </c>
      <c r="G128" s="22">
        <v>2</v>
      </c>
      <c r="H128" s="11">
        <v>8.9</v>
      </c>
      <c r="I128" s="6"/>
      <c r="J128" s="11">
        <v>8.8000000000000007</v>
      </c>
      <c r="K128" s="6"/>
      <c r="L128" s="11">
        <f t="shared" si="4"/>
        <v>39.650000000000006</v>
      </c>
      <c r="M128" s="6"/>
    </row>
    <row r="129" spans="1:13" x14ac:dyDescent="0.2">
      <c r="A129" s="6">
        <v>287</v>
      </c>
      <c r="B129" s="6" t="s">
        <v>366</v>
      </c>
      <c r="C129" s="6" t="s">
        <v>269</v>
      </c>
      <c r="D129" s="11">
        <v>11.6</v>
      </c>
      <c r="E129" s="6"/>
      <c r="F129" s="11">
        <v>11.1</v>
      </c>
      <c r="G129" s="21">
        <v>1</v>
      </c>
      <c r="H129" s="11">
        <v>8.6</v>
      </c>
      <c r="I129" s="6"/>
      <c r="J129" s="11">
        <v>11.3</v>
      </c>
      <c r="K129" s="6"/>
      <c r="L129" s="11">
        <f t="shared" si="4"/>
        <v>42.599999999999994</v>
      </c>
      <c r="M129" s="6"/>
    </row>
    <row r="130" spans="1:13" x14ac:dyDescent="0.2">
      <c r="A130" s="6">
        <v>285</v>
      </c>
      <c r="B130" s="6" t="s">
        <v>364</v>
      </c>
      <c r="C130" s="6" t="s">
        <v>269</v>
      </c>
      <c r="D130" s="11">
        <v>11.35</v>
      </c>
      <c r="E130" s="6"/>
      <c r="F130" s="11">
        <v>10.7</v>
      </c>
      <c r="G130" s="6"/>
      <c r="H130" s="11">
        <v>9.3000000000000007</v>
      </c>
      <c r="I130" s="6"/>
      <c r="J130" s="11">
        <v>11.5</v>
      </c>
      <c r="K130" s="6"/>
      <c r="L130" s="11">
        <f t="shared" si="4"/>
        <v>42.849999999999994</v>
      </c>
      <c r="M130" s="6"/>
    </row>
    <row r="131" spans="1:13" x14ac:dyDescent="0.2">
      <c r="A131" s="6">
        <v>308</v>
      </c>
      <c r="B131" s="6" t="s">
        <v>387</v>
      </c>
      <c r="C131" s="6" t="s">
        <v>27</v>
      </c>
      <c r="D131" s="11">
        <v>11.9</v>
      </c>
      <c r="E131" s="21">
        <v>1</v>
      </c>
      <c r="F131" s="11">
        <v>10.050000000000001</v>
      </c>
      <c r="G131" s="6"/>
      <c r="H131" s="11">
        <v>9.35</v>
      </c>
      <c r="I131" s="6"/>
      <c r="J131" s="11">
        <v>11.5</v>
      </c>
      <c r="K131" s="6"/>
      <c r="L131" s="11">
        <f t="shared" si="4"/>
        <v>42.800000000000004</v>
      </c>
      <c r="M131" s="6"/>
    </row>
    <row r="132" spans="1:13" x14ac:dyDescent="0.2">
      <c r="A132" s="6">
        <v>282</v>
      </c>
      <c r="B132" s="6" t="s">
        <v>361</v>
      </c>
      <c r="C132" s="6" t="s">
        <v>52</v>
      </c>
      <c r="D132" s="11">
        <v>11.3</v>
      </c>
      <c r="E132" s="6"/>
      <c r="F132" s="11">
        <v>10.75</v>
      </c>
      <c r="G132" s="6"/>
      <c r="H132" s="11">
        <v>9.4</v>
      </c>
      <c r="I132" s="6"/>
      <c r="J132" s="11">
        <v>11.1</v>
      </c>
      <c r="K132" s="6"/>
      <c r="L132" s="11">
        <f t="shared" si="4"/>
        <v>42.550000000000004</v>
      </c>
      <c r="M132" s="6"/>
    </row>
    <row r="133" spans="1:13" x14ac:dyDescent="0.2">
      <c r="A133" s="6">
        <v>309</v>
      </c>
      <c r="B133" s="6" t="s">
        <v>388</v>
      </c>
      <c r="C133" s="6" t="s">
        <v>27</v>
      </c>
      <c r="D133" s="11">
        <v>11.1</v>
      </c>
      <c r="E133" s="6"/>
      <c r="F133" s="11">
        <v>10.85</v>
      </c>
      <c r="G133" s="6"/>
      <c r="H133" s="11">
        <v>9.1</v>
      </c>
      <c r="I133" s="6"/>
      <c r="J133" s="11">
        <v>11.4</v>
      </c>
      <c r="K133" s="6"/>
      <c r="L133" s="11">
        <f t="shared" si="4"/>
        <v>42.449999999999996</v>
      </c>
      <c r="M133" s="6"/>
    </row>
    <row r="134" spans="1:13" x14ac:dyDescent="0.2">
      <c r="A134" s="6">
        <v>299</v>
      </c>
      <c r="B134" s="6" t="s">
        <v>378</v>
      </c>
      <c r="C134" s="6" t="s">
        <v>130</v>
      </c>
      <c r="D134" s="11">
        <v>11.4</v>
      </c>
      <c r="E134" s="6"/>
      <c r="F134" s="11">
        <v>10.95</v>
      </c>
      <c r="G134" s="6"/>
      <c r="H134" s="11">
        <v>9.1999999999999993</v>
      </c>
      <c r="I134" s="6"/>
      <c r="J134" s="11">
        <v>10.8</v>
      </c>
      <c r="K134" s="6"/>
      <c r="L134" s="11">
        <f t="shared" si="4"/>
        <v>42.35</v>
      </c>
      <c r="M134" s="6"/>
    </row>
    <row r="135" spans="1:13" x14ac:dyDescent="0.2">
      <c r="A135" s="6">
        <v>279</v>
      </c>
      <c r="B135" s="6" t="s">
        <v>358</v>
      </c>
      <c r="C135" s="6" t="s">
        <v>19</v>
      </c>
      <c r="D135" s="11">
        <v>11.5</v>
      </c>
      <c r="E135" s="6"/>
      <c r="F135" s="11">
        <v>10.6</v>
      </c>
      <c r="G135" s="6"/>
      <c r="H135" s="11">
        <v>8.9</v>
      </c>
      <c r="I135" s="6"/>
      <c r="J135" s="11">
        <v>11.2</v>
      </c>
      <c r="K135" s="6"/>
      <c r="L135" s="11">
        <f t="shared" si="4"/>
        <v>42.2</v>
      </c>
      <c r="M135" s="6"/>
    </row>
    <row r="136" spans="1:13" x14ac:dyDescent="0.2">
      <c r="A136" s="6">
        <v>298</v>
      </c>
      <c r="B136" s="6" t="s">
        <v>377</v>
      </c>
      <c r="C136" s="6" t="s">
        <v>130</v>
      </c>
      <c r="D136" s="11">
        <v>11.2</v>
      </c>
      <c r="E136" s="6"/>
      <c r="F136" s="11">
        <v>10.65</v>
      </c>
      <c r="G136" s="6"/>
      <c r="H136" s="11">
        <v>9.4</v>
      </c>
      <c r="I136" s="6"/>
      <c r="J136" s="11">
        <v>10.9</v>
      </c>
      <c r="K136" s="6"/>
      <c r="L136" s="11">
        <f t="shared" si="4"/>
        <v>42.15</v>
      </c>
      <c r="M136" s="6"/>
    </row>
    <row r="137" spans="1:13" x14ac:dyDescent="0.2">
      <c r="A137" s="6">
        <v>280</v>
      </c>
      <c r="B137" s="6" t="s">
        <v>359</v>
      </c>
      <c r="C137" s="6" t="s">
        <v>19</v>
      </c>
      <c r="D137" s="11">
        <v>10.7</v>
      </c>
      <c r="E137" s="6"/>
      <c r="F137" s="11">
        <v>10.6</v>
      </c>
      <c r="G137" s="6"/>
      <c r="H137" s="11">
        <v>9.1999999999999993</v>
      </c>
      <c r="I137" s="6"/>
      <c r="J137" s="11">
        <v>11.6</v>
      </c>
      <c r="K137" s="6"/>
      <c r="L137" s="11">
        <f t="shared" si="4"/>
        <v>42.099999999999994</v>
      </c>
      <c r="M137" s="6"/>
    </row>
    <row r="138" spans="1:13" x14ac:dyDescent="0.2">
      <c r="A138" s="6">
        <v>284</v>
      </c>
      <c r="B138" s="6" t="s">
        <v>363</v>
      </c>
      <c r="C138" s="6" t="s">
        <v>269</v>
      </c>
      <c r="D138" s="11">
        <v>11.8</v>
      </c>
      <c r="E138" s="23">
        <v>3</v>
      </c>
      <c r="F138" s="11">
        <v>10.95</v>
      </c>
      <c r="G138" s="6"/>
      <c r="H138" s="11">
        <v>9.1999999999999993</v>
      </c>
      <c r="I138" s="6"/>
      <c r="J138" s="11">
        <v>10.1</v>
      </c>
      <c r="K138" s="6"/>
      <c r="L138" s="11">
        <f t="shared" si="4"/>
        <v>42.05</v>
      </c>
      <c r="M138" s="6"/>
    </row>
    <row r="139" spans="1:13" x14ac:dyDescent="0.2">
      <c r="A139" s="6">
        <v>268</v>
      </c>
      <c r="B139" s="6" t="s">
        <v>347</v>
      </c>
      <c r="C139" s="6" t="s">
        <v>203</v>
      </c>
      <c r="D139" s="11">
        <v>11.5</v>
      </c>
      <c r="E139" s="6"/>
      <c r="F139" s="11">
        <v>10.5</v>
      </c>
      <c r="G139" s="6"/>
      <c r="H139" s="11">
        <v>9</v>
      </c>
      <c r="I139" s="6"/>
      <c r="J139" s="11">
        <v>11</v>
      </c>
      <c r="K139" s="6"/>
      <c r="L139" s="11">
        <f t="shared" si="4"/>
        <v>42</v>
      </c>
      <c r="M139" s="6"/>
    </row>
    <row r="140" spans="1:13" x14ac:dyDescent="0.2">
      <c r="A140" s="6">
        <v>296</v>
      </c>
      <c r="B140" s="6" t="s">
        <v>375</v>
      </c>
      <c r="C140" s="6" t="s">
        <v>129</v>
      </c>
      <c r="D140" s="11">
        <v>11.4</v>
      </c>
      <c r="E140" s="6"/>
      <c r="F140" s="11">
        <v>10.8</v>
      </c>
      <c r="G140" s="6"/>
      <c r="H140" s="11">
        <v>8.6999999999999993</v>
      </c>
      <c r="I140" s="6"/>
      <c r="J140" s="11">
        <v>11</v>
      </c>
      <c r="K140" s="6"/>
      <c r="L140" s="11">
        <f t="shared" si="4"/>
        <v>41.900000000000006</v>
      </c>
      <c r="M140" s="6"/>
    </row>
    <row r="141" spans="1:13" x14ac:dyDescent="0.2">
      <c r="A141" s="6">
        <v>300</v>
      </c>
      <c r="B141" s="6" t="s">
        <v>379</v>
      </c>
      <c r="C141" s="6" t="s">
        <v>130</v>
      </c>
      <c r="D141" s="11">
        <v>10.9</v>
      </c>
      <c r="E141" s="6"/>
      <c r="F141" s="11">
        <v>10.85</v>
      </c>
      <c r="G141" s="6"/>
      <c r="H141" s="11">
        <v>9.3000000000000007</v>
      </c>
      <c r="I141" s="6"/>
      <c r="J141" s="11">
        <v>10.65</v>
      </c>
      <c r="K141" s="6"/>
      <c r="L141" s="11">
        <f t="shared" si="4"/>
        <v>41.7</v>
      </c>
      <c r="M141" s="6"/>
    </row>
    <row r="142" spans="1:13" x14ac:dyDescent="0.2">
      <c r="A142" s="6">
        <v>290</v>
      </c>
      <c r="B142" s="6" t="s">
        <v>369</v>
      </c>
      <c r="C142" s="6" t="s">
        <v>57</v>
      </c>
      <c r="D142" s="11">
        <v>11</v>
      </c>
      <c r="E142" s="6"/>
      <c r="F142" s="11">
        <v>10.8</v>
      </c>
      <c r="G142" s="6"/>
      <c r="H142" s="11">
        <v>8.9</v>
      </c>
      <c r="I142" s="6"/>
      <c r="J142" s="11">
        <v>10.7</v>
      </c>
      <c r="K142" s="6"/>
      <c r="L142" s="11">
        <f t="shared" si="4"/>
        <v>41.400000000000006</v>
      </c>
      <c r="M142" s="6"/>
    </row>
    <row r="143" spans="1:13" x14ac:dyDescent="0.2">
      <c r="A143" s="6">
        <v>260</v>
      </c>
      <c r="B143" s="6" t="s">
        <v>339</v>
      </c>
      <c r="C143" s="6" t="s">
        <v>38</v>
      </c>
      <c r="D143" s="11">
        <v>11.1</v>
      </c>
      <c r="E143" s="6"/>
      <c r="F143" s="11">
        <v>10.5</v>
      </c>
      <c r="G143" s="6"/>
      <c r="H143" s="11">
        <v>9.5</v>
      </c>
      <c r="I143" s="6"/>
      <c r="J143" s="11">
        <v>10.25</v>
      </c>
      <c r="K143" s="6"/>
      <c r="L143" s="11">
        <f t="shared" si="4"/>
        <v>41.35</v>
      </c>
      <c r="M143" s="6"/>
    </row>
    <row r="144" spans="1:13" x14ac:dyDescent="0.2">
      <c r="A144" s="6">
        <v>286</v>
      </c>
      <c r="B144" s="6" t="s">
        <v>365</v>
      </c>
      <c r="C144" s="6" t="s">
        <v>269</v>
      </c>
      <c r="D144" s="11">
        <v>10.9</v>
      </c>
      <c r="E144" s="6"/>
      <c r="F144" s="11">
        <v>10.75</v>
      </c>
      <c r="G144" s="6"/>
      <c r="H144" s="11">
        <v>8.4</v>
      </c>
      <c r="I144" s="6"/>
      <c r="J144" s="11">
        <v>11.25</v>
      </c>
      <c r="K144" s="6"/>
      <c r="L144" s="11">
        <f t="shared" si="4"/>
        <v>41.3</v>
      </c>
      <c r="M144" s="6"/>
    </row>
    <row r="145" spans="1:13" x14ac:dyDescent="0.2">
      <c r="A145" s="6">
        <v>271</v>
      </c>
      <c r="B145" s="6" t="s">
        <v>350</v>
      </c>
      <c r="C145" s="6" t="s">
        <v>14</v>
      </c>
      <c r="D145" s="11">
        <v>11</v>
      </c>
      <c r="E145" s="6"/>
      <c r="F145" s="11">
        <v>10.6</v>
      </c>
      <c r="G145" s="6"/>
      <c r="H145" s="11">
        <v>9.3000000000000007</v>
      </c>
      <c r="I145" s="6"/>
      <c r="J145" s="11">
        <v>10.25</v>
      </c>
      <c r="K145" s="6"/>
      <c r="L145" s="11">
        <f t="shared" si="4"/>
        <v>41.150000000000006</v>
      </c>
      <c r="M145" s="6"/>
    </row>
    <row r="146" spans="1:13" x14ac:dyDescent="0.2">
      <c r="A146" s="6">
        <v>297</v>
      </c>
      <c r="B146" s="6" t="s">
        <v>376</v>
      </c>
      <c r="C146" s="6" t="s">
        <v>130</v>
      </c>
      <c r="D146" s="11">
        <v>11</v>
      </c>
      <c r="E146" s="6"/>
      <c r="F146" s="11">
        <v>10.6</v>
      </c>
      <c r="G146" s="6"/>
      <c r="H146" s="11">
        <v>8.9</v>
      </c>
      <c r="I146" s="6"/>
      <c r="J146" s="11">
        <v>10.6</v>
      </c>
      <c r="K146" s="6"/>
      <c r="L146" s="11">
        <f t="shared" ref="L146:L164" si="5">SUM(D146,F146,H146,J146)</f>
        <v>41.1</v>
      </c>
      <c r="M146" s="6"/>
    </row>
    <row r="147" spans="1:13" x14ac:dyDescent="0.2">
      <c r="A147" s="6">
        <v>278</v>
      </c>
      <c r="B147" s="6" t="s">
        <v>357</v>
      </c>
      <c r="C147" s="6" t="s">
        <v>268</v>
      </c>
      <c r="D147" s="11">
        <v>10.6</v>
      </c>
      <c r="E147" s="6"/>
      <c r="F147" s="11">
        <v>10.65</v>
      </c>
      <c r="G147" s="6"/>
      <c r="H147" s="11">
        <v>8.3000000000000007</v>
      </c>
      <c r="I147" s="6"/>
      <c r="J147" s="11">
        <v>11.3</v>
      </c>
      <c r="K147" s="6"/>
      <c r="L147" s="11">
        <f t="shared" si="5"/>
        <v>40.85</v>
      </c>
      <c r="M147" s="6"/>
    </row>
    <row r="148" spans="1:13" x14ac:dyDescent="0.2">
      <c r="A148" s="6">
        <v>289</v>
      </c>
      <c r="B148" s="6" t="s">
        <v>368</v>
      </c>
      <c r="C148" s="6" t="s">
        <v>57</v>
      </c>
      <c r="D148" s="11">
        <v>10.9</v>
      </c>
      <c r="E148" s="6"/>
      <c r="F148" s="11">
        <v>10.5</v>
      </c>
      <c r="G148" s="6"/>
      <c r="H148" s="11">
        <v>9.1999999999999993</v>
      </c>
      <c r="I148" s="6"/>
      <c r="J148" s="11">
        <v>9.8000000000000007</v>
      </c>
      <c r="K148" s="6"/>
      <c r="L148" s="11">
        <f t="shared" si="5"/>
        <v>40.4</v>
      </c>
      <c r="M148" s="6"/>
    </row>
    <row r="149" spans="1:13" x14ac:dyDescent="0.2">
      <c r="A149" s="6">
        <v>303</v>
      </c>
      <c r="B149" s="6" t="s">
        <v>382</v>
      </c>
      <c r="C149" s="6" t="s">
        <v>27</v>
      </c>
      <c r="D149" s="11">
        <v>11.1</v>
      </c>
      <c r="E149" s="6"/>
      <c r="F149" s="11">
        <v>10.75</v>
      </c>
      <c r="G149" s="6"/>
      <c r="H149" s="11">
        <v>6.9</v>
      </c>
      <c r="I149" s="6"/>
      <c r="J149" s="11">
        <v>11.45</v>
      </c>
      <c r="K149" s="6"/>
      <c r="L149" s="11">
        <f t="shared" si="5"/>
        <v>40.200000000000003</v>
      </c>
      <c r="M149" s="6"/>
    </row>
    <row r="150" spans="1:13" x14ac:dyDescent="0.2">
      <c r="A150" s="6">
        <v>259</v>
      </c>
      <c r="B150" s="6" t="s">
        <v>338</v>
      </c>
      <c r="C150" s="6" t="s">
        <v>38</v>
      </c>
      <c r="D150" s="11">
        <v>10.8</v>
      </c>
      <c r="E150" s="6"/>
      <c r="F150" s="11">
        <v>10.5</v>
      </c>
      <c r="G150" s="6"/>
      <c r="H150" s="11">
        <v>8.8000000000000007</v>
      </c>
      <c r="I150" s="6"/>
      <c r="J150" s="11">
        <v>9.75</v>
      </c>
      <c r="K150" s="6"/>
      <c r="L150" s="11">
        <f t="shared" si="5"/>
        <v>39.85</v>
      </c>
      <c r="M150" s="6"/>
    </row>
    <row r="151" spans="1:13" x14ac:dyDescent="0.2">
      <c r="A151" s="6">
        <v>261</v>
      </c>
      <c r="B151" s="6" t="s">
        <v>340</v>
      </c>
      <c r="C151" s="6" t="s">
        <v>38</v>
      </c>
      <c r="D151" s="11">
        <v>10.5</v>
      </c>
      <c r="E151" s="6"/>
      <c r="F151" s="11">
        <v>9.8000000000000007</v>
      </c>
      <c r="G151" s="6"/>
      <c r="H151" s="11">
        <v>8.8000000000000007</v>
      </c>
      <c r="I151" s="6"/>
      <c r="J151" s="11">
        <v>9.25</v>
      </c>
      <c r="K151" s="6"/>
      <c r="L151" s="11">
        <f t="shared" si="5"/>
        <v>38.35</v>
      </c>
      <c r="M151" s="6"/>
    </row>
    <row r="152" spans="1:13" x14ac:dyDescent="0.2">
      <c r="A152" s="6">
        <v>301</v>
      </c>
      <c r="B152" s="6" t="s">
        <v>380</v>
      </c>
      <c r="C152" s="6" t="s">
        <v>59</v>
      </c>
      <c r="D152" s="11">
        <v>11.45</v>
      </c>
      <c r="E152" s="6"/>
      <c r="F152" s="11">
        <v>10.6</v>
      </c>
      <c r="G152" s="6"/>
      <c r="H152" s="11">
        <v>6.8</v>
      </c>
      <c r="I152" s="6"/>
      <c r="J152" s="11">
        <v>9.1</v>
      </c>
      <c r="K152" s="6"/>
      <c r="L152" s="11">
        <f t="shared" si="5"/>
        <v>37.949999999999996</v>
      </c>
      <c r="M152" s="6"/>
    </row>
    <row r="153" spans="1:13" x14ac:dyDescent="0.2">
      <c r="A153" s="6">
        <v>263</v>
      </c>
      <c r="B153" s="6" t="s">
        <v>342</v>
      </c>
      <c r="C153" s="6" t="s">
        <v>203</v>
      </c>
      <c r="D153" s="11">
        <v>11.55</v>
      </c>
      <c r="E153" s="6"/>
      <c r="F153" s="11">
        <v>10.7</v>
      </c>
      <c r="G153" s="6"/>
      <c r="H153" s="12"/>
      <c r="I153" s="7"/>
      <c r="J153" s="11">
        <v>11.45</v>
      </c>
      <c r="K153" s="6"/>
      <c r="L153" s="11">
        <f t="shared" si="5"/>
        <v>33.700000000000003</v>
      </c>
      <c r="M153" s="6"/>
    </row>
    <row r="154" spans="1:13" x14ac:dyDescent="0.2">
      <c r="A154" s="6">
        <v>264</v>
      </c>
      <c r="B154" s="6" t="s">
        <v>343</v>
      </c>
      <c r="C154" s="6" t="s">
        <v>203</v>
      </c>
      <c r="D154" s="11">
        <v>11.6</v>
      </c>
      <c r="E154" s="6"/>
      <c r="F154" s="11">
        <v>10.3</v>
      </c>
      <c r="G154" s="6"/>
      <c r="H154" s="12"/>
      <c r="I154" s="7"/>
      <c r="J154" s="11">
        <v>11.05</v>
      </c>
      <c r="K154" s="6"/>
      <c r="L154" s="11">
        <f t="shared" si="5"/>
        <v>32.950000000000003</v>
      </c>
      <c r="M154" s="6"/>
    </row>
    <row r="155" spans="1:13" x14ac:dyDescent="0.2">
      <c r="A155" s="6">
        <v>265</v>
      </c>
      <c r="B155" s="6" t="s">
        <v>344</v>
      </c>
      <c r="C155" s="6" t="s">
        <v>203</v>
      </c>
      <c r="D155" s="11">
        <v>11.2</v>
      </c>
      <c r="E155" s="6"/>
      <c r="F155" s="11">
        <v>10.4</v>
      </c>
      <c r="G155" s="6"/>
      <c r="H155" s="11">
        <v>0</v>
      </c>
      <c r="I155" s="6"/>
      <c r="J155" s="11">
        <v>11.15</v>
      </c>
      <c r="K155" s="6"/>
      <c r="L155" s="11">
        <f t="shared" si="5"/>
        <v>32.75</v>
      </c>
      <c r="M155" s="6"/>
    </row>
    <row r="156" spans="1:13" x14ac:dyDescent="0.2">
      <c r="A156" s="6">
        <v>266</v>
      </c>
      <c r="B156" s="6" t="s">
        <v>345</v>
      </c>
      <c r="C156" s="6" t="s">
        <v>203</v>
      </c>
      <c r="D156" s="11">
        <v>11.3</v>
      </c>
      <c r="E156" s="6"/>
      <c r="F156" s="11">
        <v>10.4</v>
      </c>
      <c r="G156" s="6"/>
      <c r="H156" s="12"/>
      <c r="I156" s="7"/>
      <c r="J156" s="11">
        <v>10.8</v>
      </c>
      <c r="K156" s="6"/>
      <c r="L156" s="11">
        <f t="shared" si="5"/>
        <v>32.5</v>
      </c>
      <c r="M156" s="6"/>
    </row>
    <row r="157" spans="1:13" x14ac:dyDescent="0.2">
      <c r="A157" s="6">
        <v>267</v>
      </c>
      <c r="B157" s="6" t="s">
        <v>346</v>
      </c>
      <c r="C157" s="6" t="s">
        <v>203</v>
      </c>
      <c r="D157" s="11">
        <v>10.9</v>
      </c>
      <c r="E157" s="6"/>
      <c r="F157" s="11">
        <v>10.8</v>
      </c>
      <c r="G157" s="6"/>
      <c r="H157" s="12"/>
      <c r="I157" s="7"/>
      <c r="J157" s="11">
        <v>10.65</v>
      </c>
      <c r="K157" s="6"/>
      <c r="L157" s="11">
        <f t="shared" si="5"/>
        <v>32.35</v>
      </c>
      <c r="M157" s="6"/>
    </row>
    <row r="158" spans="1:13" x14ac:dyDescent="0.2">
      <c r="A158" s="6">
        <v>269</v>
      </c>
      <c r="B158" s="6" t="s">
        <v>348</v>
      </c>
      <c r="C158" s="6" t="s">
        <v>203</v>
      </c>
      <c r="D158" s="11">
        <v>10.8</v>
      </c>
      <c r="E158" s="6"/>
      <c r="F158" s="11">
        <v>10.050000000000001</v>
      </c>
      <c r="G158" s="6"/>
      <c r="H158" s="12"/>
      <c r="I158" s="7"/>
      <c r="J158" s="11">
        <v>10.95</v>
      </c>
      <c r="K158" s="6"/>
      <c r="L158" s="11">
        <f t="shared" si="5"/>
        <v>31.8</v>
      </c>
      <c r="M158" s="6"/>
    </row>
    <row r="159" spans="1:13" x14ac:dyDescent="0.2">
      <c r="A159" s="6">
        <v>273</v>
      </c>
      <c r="B159" s="6" t="s">
        <v>352</v>
      </c>
      <c r="C159" s="6" t="s">
        <v>204</v>
      </c>
      <c r="D159" s="11">
        <v>11</v>
      </c>
      <c r="E159" s="6"/>
      <c r="F159" s="11">
        <v>9.6999999999999993</v>
      </c>
      <c r="G159" s="6"/>
      <c r="H159" s="12"/>
      <c r="I159" s="7"/>
      <c r="J159" s="11">
        <v>10.95</v>
      </c>
      <c r="K159" s="6"/>
      <c r="L159" s="11">
        <f t="shared" si="5"/>
        <v>31.65</v>
      </c>
      <c r="M159" s="6"/>
    </row>
    <row r="160" spans="1:13" x14ac:dyDescent="0.2">
      <c r="A160" s="6">
        <v>272</v>
      </c>
      <c r="B160" s="6" t="s">
        <v>351</v>
      </c>
      <c r="C160" s="6" t="s">
        <v>204</v>
      </c>
      <c r="D160" s="11">
        <v>10.4</v>
      </c>
      <c r="E160" s="6"/>
      <c r="F160" s="11">
        <v>10.1</v>
      </c>
      <c r="G160" s="6"/>
      <c r="H160" s="12"/>
      <c r="I160" s="7"/>
      <c r="J160" s="11">
        <v>10</v>
      </c>
      <c r="K160" s="6"/>
      <c r="L160" s="11">
        <f t="shared" si="5"/>
        <v>30.5</v>
      </c>
      <c r="M160" s="6"/>
    </row>
    <row r="161" spans="1:13" x14ac:dyDescent="0.2">
      <c r="A161" s="6">
        <v>274</v>
      </c>
      <c r="B161" s="6" t="s">
        <v>353</v>
      </c>
      <c r="C161" s="6" t="s">
        <v>204</v>
      </c>
      <c r="D161" s="11">
        <v>0</v>
      </c>
      <c r="E161" s="6"/>
      <c r="F161" s="11">
        <v>0</v>
      </c>
      <c r="G161" s="6"/>
      <c r="H161" s="12"/>
      <c r="I161" s="7"/>
      <c r="J161" s="11">
        <v>0</v>
      </c>
      <c r="K161" s="6"/>
      <c r="L161" s="11">
        <f t="shared" si="5"/>
        <v>0</v>
      </c>
      <c r="M161" s="6"/>
    </row>
    <row r="162" spans="1:13" x14ac:dyDescent="0.2">
      <c r="A162" s="6">
        <v>275</v>
      </c>
      <c r="B162" s="6" t="s">
        <v>354</v>
      </c>
      <c r="C162" s="6" t="s">
        <v>268</v>
      </c>
      <c r="D162" s="11">
        <v>0</v>
      </c>
      <c r="E162" s="6"/>
      <c r="F162" s="11">
        <v>0</v>
      </c>
      <c r="G162" s="6"/>
      <c r="H162" s="11">
        <v>0</v>
      </c>
      <c r="I162" s="6"/>
      <c r="J162" s="11">
        <v>0</v>
      </c>
      <c r="K162" s="6"/>
      <c r="L162" s="11">
        <f t="shared" si="5"/>
        <v>0</v>
      </c>
      <c r="M162" s="6"/>
    </row>
    <row r="163" spans="1:13" x14ac:dyDescent="0.2">
      <c r="A163" s="6">
        <v>283</v>
      </c>
      <c r="B163" s="6" t="s">
        <v>362</v>
      </c>
      <c r="C163" s="6" t="s">
        <v>79</v>
      </c>
      <c r="D163" s="11">
        <v>0</v>
      </c>
      <c r="E163" s="6"/>
      <c r="F163" s="11">
        <v>0</v>
      </c>
      <c r="G163" s="6"/>
      <c r="H163" s="11">
        <v>0</v>
      </c>
      <c r="I163" s="6"/>
      <c r="J163" s="11">
        <v>0</v>
      </c>
      <c r="K163" s="6"/>
      <c r="L163" s="11">
        <f t="shared" si="5"/>
        <v>0</v>
      </c>
      <c r="M163" s="6"/>
    </row>
    <row r="164" spans="1:13" x14ac:dyDescent="0.2">
      <c r="A164" s="6">
        <v>293</v>
      </c>
      <c r="B164" s="6" t="s">
        <v>372</v>
      </c>
      <c r="C164" s="6" t="s">
        <v>57</v>
      </c>
      <c r="D164" s="11">
        <v>0</v>
      </c>
      <c r="E164" s="6"/>
      <c r="F164" s="11">
        <v>0</v>
      </c>
      <c r="G164" s="6"/>
      <c r="H164" s="11">
        <v>0</v>
      </c>
      <c r="I164" s="6"/>
      <c r="J164" s="11">
        <v>0</v>
      </c>
      <c r="K164" s="6"/>
      <c r="L164" s="11">
        <f t="shared" si="5"/>
        <v>0</v>
      </c>
      <c r="M164" s="6"/>
    </row>
    <row r="166" spans="1:13" x14ac:dyDescent="0.2">
      <c r="A166" s="4" t="s">
        <v>9</v>
      </c>
      <c r="B166" s="4" t="s">
        <v>389</v>
      </c>
      <c r="C166" s="4" t="s">
        <v>6</v>
      </c>
      <c r="D166" s="14" t="s">
        <v>1</v>
      </c>
      <c r="E166" s="5" t="s">
        <v>7</v>
      </c>
      <c r="F166" s="14" t="s">
        <v>2</v>
      </c>
      <c r="G166" s="5" t="s">
        <v>7</v>
      </c>
      <c r="H166" s="14" t="s">
        <v>3</v>
      </c>
      <c r="I166" s="5" t="s">
        <v>7</v>
      </c>
      <c r="J166" s="14" t="s">
        <v>607</v>
      </c>
      <c r="K166" s="5" t="s">
        <v>7</v>
      </c>
      <c r="L166" s="14" t="s">
        <v>8</v>
      </c>
      <c r="M166" s="5" t="s">
        <v>7</v>
      </c>
    </row>
    <row r="167" spans="1:13" x14ac:dyDescent="0.2">
      <c r="A167" s="6">
        <v>310</v>
      </c>
      <c r="B167" s="6" t="s">
        <v>390</v>
      </c>
      <c r="C167" s="6" t="s">
        <v>391</v>
      </c>
      <c r="D167" s="11">
        <v>11.3</v>
      </c>
      <c r="E167" s="21">
        <v>1</v>
      </c>
      <c r="F167" s="11">
        <v>10.9</v>
      </c>
      <c r="G167" s="21">
        <v>1</v>
      </c>
      <c r="H167" s="11">
        <v>11.7</v>
      </c>
      <c r="I167" s="21">
        <v>1</v>
      </c>
      <c r="J167" s="11"/>
      <c r="K167" s="21">
        <v>1</v>
      </c>
      <c r="L167" s="11">
        <f>SUM(D167,J167,H167,F167)</f>
        <v>33.9</v>
      </c>
      <c r="M167" s="21">
        <v>1</v>
      </c>
    </row>
    <row r="170" spans="1:13" x14ac:dyDescent="0.2">
      <c r="A170" s="4" t="s">
        <v>9</v>
      </c>
      <c r="B170" s="4" t="s">
        <v>392</v>
      </c>
      <c r="C170" s="4" t="s">
        <v>6</v>
      </c>
      <c r="D170" s="14" t="s">
        <v>1</v>
      </c>
      <c r="E170" s="5" t="s">
        <v>7</v>
      </c>
      <c r="F170" s="14" t="s">
        <v>2</v>
      </c>
      <c r="G170" s="5" t="s">
        <v>7</v>
      </c>
      <c r="H170" s="14" t="s">
        <v>3</v>
      </c>
      <c r="I170" s="5" t="s">
        <v>7</v>
      </c>
      <c r="J170" s="14" t="s">
        <v>4</v>
      </c>
      <c r="K170" s="5" t="s">
        <v>7</v>
      </c>
      <c r="L170" s="14" t="s">
        <v>8</v>
      </c>
      <c r="M170" s="5" t="s">
        <v>7</v>
      </c>
    </row>
    <row r="171" spans="1:13" x14ac:dyDescent="0.2">
      <c r="A171" s="6">
        <v>313</v>
      </c>
      <c r="B171" s="6" t="s">
        <v>395</v>
      </c>
      <c r="C171" s="6" t="s">
        <v>203</v>
      </c>
      <c r="D171" s="11">
        <v>11.4</v>
      </c>
      <c r="E171" s="22">
        <v>2</v>
      </c>
      <c r="F171" s="11">
        <v>10.9</v>
      </c>
      <c r="G171" s="21">
        <v>1</v>
      </c>
      <c r="H171" s="11">
        <v>8.85</v>
      </c>
      <c r="I171" s="6"/>
      <c r="J171" s="11">
        <v>11.05</v>
      </c>
      <c r="K171" s="6"/>
      <c r="L171" s="11">
        <f t="shared" ref="L171:L190" si="6">SUM(J171,H171,F171,D171)</f>
        <v>42.199999999999996</v>
      </c>
      <c r="M171" s="6"/>
    </row>
    <row r="172" spans="1:13" x14ac:dyDescent="0.2">
      <c r="A172" s="6">
        <v>315</v>
      </c>
      <c r="B172" s="6" t="s">
        <v>397</v>
      </c>
      <c r="C172" s="6" t="s">
        <v>204</v>
      </c>
      <c r="D172" s="11">
        <v>11.4</v>
      </c>
      <c r="E172" s="22">
        <v>2</v>
      </c>
      <c r="F172" s="11">
        <v>10.8</v>
      </c>
      <c r="G172" s="22">
        <v>2</v>
      </c>
      <c r="H172" s="11">
        <v>7.7</v>
      </c>
      <c r="I172" s="6"/>
      <c r="J172" s="11">
        <v>11.5</v>
      </c>
      <c r="K172" s="6"/>
      <c r="L172" s="11">
        <f t="shared" si="6"/>
        <v>41.4</v>
      </c>
      <c r="M172" s="6"/>
    </row>
    <row r="173" spans="1:13" x14ac:dyDescent="0.2">
      <c r="A173" s="6">
        <v>317</v>
      </c>
      <c r="B173" s="6" t="s">
        <v>399</v>
      </c>
      <c r="C173" s="6" t="s">
        <v>52</v>
      </c>
      <c r="D173" s="11">
        <v>9.4</v>
      </c>
      <c r="E173" s="6"/>
      <c r="F173" s="11">
        <v>10.8</v>
      </c>
      <c r="G173" s="22">
        <v>2</v>
      </c>
      <c r="H173" s="11">
        <v>8.15</v>
      </c>
      <c r="I173" s="6"/>
      <c r="J173" s="11">
        <v>11.3</v>
      </c>
      <c r="K173" s="6"/>
      <c r="L173" s="11">
        <f t="shared" si="6"/>
        <v>39.650000000000006</v>
      </c>
      <c r="M173" s="6"/>
    </row>
    <row r="174" spans="1:13" x14ac:dyDescent="0.2">
      <c r="A174" s="6">
        <v>327</v>
      </c>
      <c r="B174" s="6" t="s">
        <v>409</v>
      </c>
      <c r="C174" s="6" t="s">
        <v>27</v>
      </c>
      <c r="D174" s="11">
        <v>11.3</v>
      </c>
      <c r="E174" s="23">
        <v>3</v>
      </c>
      <c r="F174" s="11">
        <v>10.75</v>
      </c>
      <c r="G174" s="23">
        <v>3</v>
      </c>
      <c r="H174" s="11">
        <v>9.4</v>
      </c>
      <c r="I174" s="22">
        <v>2</v>
      </c>
      <c r="J174" s="11">
        <v>11.9</v>
      </c>
      <c r="K174" s="21">
        <v>1</v>
      </c>
      <c r="L174" s="11">
        <f t="shared" si="6"/>
        <v>43.349999999999994</v>
      </c>
      <c r="M174" s="21">
        <v>1</v>
      </c>
    </row>
    <row r="175" spans="1:13" x14ac:dyDescent="0.2">
      <c r="A175" s="6">
        <v>330</v>
      </c>
      <c r="B175" s="6" t="s">
        <v>412</v>
      </c>
      <c r="C175" s="6" t="s">
        <v>27</v>
      </c>
      <c r="D175" s="11">
        <v>10.8</v>
      </c>
      <c r="E175" s="6"/>
      <c r="F175" s="11">
        <v>10.75</v>
      </c>
      <c r="G175" s="23">
        <v>3</v>
      </c>
      <c r="H175" s="11">
        <v>9.4499999999999993</v>
      </c>
      <c r="I175" s="21">
        <v>1</v>
      </c>
      <c r="J175" s="11">
        <v>11.6</v>
      </c>
      <c r="K175" s="22">
        <v>2</v>
      </c>
      <c r="L175" s="11">
        <f t="shared" si="6"/>
        <v>42.599999999999994</v>
      </c>
      <c r="M175" s="6"/>
    </row>
    <row r="176" spans="1:13" x14ac:dyDescent="0.2">
      <c r="A176" s="6">
        <v>314</v>
      </c>
      <c r="B176" s="6" t="s">
        <v>396</v>
      </c>
      <c r="C176" s="6" t="s">
        <v>14</v>
      </c>
      <c r="D176" s="11">
        <v>9.3000000000000007</v>
      </c>
      <c r="E176" s="6"/>
      <c r="F176" s="11">
        <v>10.65</v>
      </c>
      <c r="G176" s="6"/>
      <c r="H176" s="11">
        <v>8.65</v>
      </c>
      <c r="I176" s="6"/>
      <c r="J176" s="11">
        <v>11.4</v>
      </c>
      <c r="K176" s="6"/>
      <c r="L176" s="11">
        <f t="shared" si="6"/>
        <v>40</v>
      </c>
      <c r="M176" s="6"/>
    </row>
    <row r="177" spans="1:13" x14ac:dyDescent="0.2">
      <c r="A177" s="6">
        <v>328</v>
      </c>
      <c r="B177" s="6" t="s">
        <v>410</v>
      </c>
      <c r="C177" s="6" t="s">
        <v>27</v>
      </c>
      <c r="D177" s="11">
        <v>11.7</v>
      </c>
      <c r="E177" s="21">
        <v>1</v>
      </c>
      <c r="F177" s="11">
        <v>10.55</v>
      </c>
      <c r="G177" s="6"/>
      <c r="H177" s="11">
        <v>9.3000000000000007</v>
      </c>
      <c r="I177" s="23">
        <v>3</v>
      </c>
      <c r="J177" s="11">
        <v>10.45</v>
      </c>
      <c r="K177" s="6"/>
      <c r="L177" s="11">
        <f t="shared" si="6"/>
        <v>42</v>
      </c>
      <c r="M177" s="6"/>
    </row>
    <row r="178" spans="1:13" x14ac:dyDescent="0.2">
      <c r="A178" s="6">
        <v>312</v>
      </c>
      <c r="B178" s="6" t="s">
        <v>394</v>
      </c>
      <c r="C178" s="6" t="s">
        <v>203</v>
      </c>
      <c r="D178" s="11">
        <v>11.4</v>
      </c>
      <c r="E178" s="22">
        <v>2</v>
      </c>
      <c r="F178" s="11">
        <v>10.55</v>
      </c>
      <c r="G178" s="6"/>
      <c r="H178" s="12"/>
      <c r="I178" s="7"/>
      <c r="J178" s="11">
        <v>10.95</v>
      </c>
      <c r="K178" s="6"/>
      <c r="L178" s="11">
        <f t="shared" si="6"/>
        <v>32.9</v>
      </c>
      <c r="M178" s="6"/>
    </row>
    <row r="179" spans="1:13" x14ac:dyDescent="0.2">
      <c r="A179" s="6">
        <v>321</v>
      </c>
      <c r="B179" s="6" t="s">
        <v>403</v>
      </c>
      <c r="C179" s="6" t="s">
        <v>80</v>
      </c>
      <c r="D179" s="11">
        <v>10.8</v>
      </c>
      <c r="E179" s="6"/>
      <c r="F179" s="11">
        <v>10.5</v>
      </c>
      <c r="G179" s="6"/>
      <c r="H179" s="11">
        <v>8.6999999999999993</v>
      </c>
      <c r="I179" s="6"/>
      <c r="J179" s="11">
        <v>8.85</v>
      </c>
      <c r="K179" s="6"/>
      <c r="L179" s="11">
        <f t="shared" si="6"/>
        <v>38.849999999999994</v>
      </c>
      <c r="M179" s="6"/>
    </row>
    <row r="180" spans="1:13" x14ac:dyDescent="0.2">
      <c r="A180" s="6">
        <v>325</v>
      </c>
      <c r="B180" s="6" t="s">
        <v>407</v>
      </c>
      <c r="C180" s="6" t="s">
        <v>27</v>
      </c>
      <c r="D180" s="11">
        <v>9.8000000000000007</v>
      </c>
      <c r="E180" s="6"/>
      <c r="F180" s="11">
        <v>10.35</v>
      </c>
      <c r="G180" s="6"/>
      <c r="H180" s="11">
        <v>9.4</v>
      </c>
      <c r="I180" s="22">
        <v>2</v>
      </c>
      <c r="J180" s="11">
        <v>11.5</v>
      </c>
      <c r="K180" s="6"/>
      <c r="L180" s="11">
        <f t="shared" si="6"/>
        <v>41.05</v>
      </c>
      <c r="M180" s="6"/>
    </row>
    <row r="181" spans="1:13" x14ac:dyDescent="0.2">
      <c r="A181" s="6">
        <v>311</v>
      </c>
      <c r="B181" s="6" t="s">
        <v>393</v>
      </c>
      <c r="C181" s="6" t="s">
        <v>203</v>
      </c>
      <c r="D181" s="11">
        <v>10.9</v>
      </c>
      <c r="E181" s="6"/>
      <c r="F181" s="11">
        <v>10.3</v>
      </c>
      <c r="G181" s="6"/>
      <c r="H181" s="12"/>
      <c r="I181" s="7"/>
      <c r="J181" s="11">
        <v>10.1</v>
      </c>
      <c r="K181" s="6"/>
      <c r="L181" s="11">
        <f t="shared" si="6"/>
        <v>31.299999999999997</v>
      </c>
      <c r="M181" s="6"/>
    </row>
    <row r="182" spans="1:13" x14ac:dyDescent="0.2">
      <c r="A182" s="6">
        <v>316</v>
      </c>
      <c r="B182" s="6" t="s">
        <v>398</v>
      </c>
      <c r="C182" s="6" t="s">
        <v>19</v>
      </c>
      <c r="D182" s="11">
        <v>10.6</v>
      </c>
      <c r="E182" s="6"/>
      <c r="F182" s="11">
        <v>10.3</v>
      </c>
      <c r="G182" s="6"/>
      <c r="H182" s="11">
        <v>8.6</v>
      </c>
      <c r="I182" s="6"/>
      <c r="J182" s="11">
        <v>9.9499999999999993</v>
      </c>
      <c r="K182" s="6"/>
      <c r="L182" s="11">
        <f t="shared" si="6"/>
        <v>39.449999999999996</v>
      </c>
      <c r="M182" s="6"/>
    </row>
    <row r="183" spans="1:13" x14ac:dyDescent="0.2">
      <c r="A183" s="6">
        <v>329</v>
      </c>
      <c r="B183" s="6" t="s">
        <v>411</v>
      </c>
      <c r="C183" s="6" t="s">
        <v>27</v>
      </c>
      <c r="D183" s="11">
        <v>11.1</v>
      </c>
      <c r="E183" s="6"/>
      <c r="F183" s="11">
        <v>10.199999999999999</v>
      </c>
      <c r="G183" s="6"/>
      <c r="H183" s="11">
        <v>8.25</v>
      </c>
      <c r="I183" s="6"/>
      <c r="J183" s="11">
        <v>10.55</v>
      </c>
      <c r="K183" s="6"/>
      <c r="L183" s="11">
        <f t="shared" si="6"/>
        <v>40.1</v>
      </c>
      <c r="M183" s="6"/>
    </row>
    <row r="184" spans="1:13" x14ac:dyDescent="0.2">
      <c r="A184" s="6">
        <v>323</v>
      </c>
      <c r="B184" s="6" t="s">
        <v>405</v>
      </c>
      <c r="C184" s="6" t="s">
        <v>130</v>
      </c>
      <c r="D184" s="11">
        <v>10.4</v>
      </c>
      <c r="E184" s="6"/>
      <c r="F184" s="11">
        <v>10.199999999999999</v>
      </c>
      <c r="G184" s="6"/>
      <c r="H184" s="11">
        <v>7.35</v>
      </c>
      <c r="I184" s="6"/>
      <c r="J184" s="11">
        <v>9.8000000000000007</v>
      </c>
      <c r="K184" s="6"/>
      <c r="L184" s="11">
        <f t="shared" si="6"/>
        <v>37.75</v>
      </c>
      <c r="M184" s="6"/>
    </row>
    <row r="185" spans="1:13" x14ac:dyDescent="0.2">
      <c r="A185" s="6">
        <v>318</v>
      </c>
      <c r="B185" s="6" t="s">
        <v>400</v>
      </c>
      <c r="C185" s="6" t="s">
        <v>52</v>
      </c>
      <c r="D185" s="11">
        <v>11.2</v>
      </c>
      <c r="E185" s="6"/>
      <c r="F185" s="11">
        <v>10.15</v>
      </c>
      <c r="G185" s="6"/>
      <c r="H185" s="11">
        <v>8.1999999999999993</v>
      </c>
      <c r="I185" s="6"/>
      <c r="J185" s="11">
        <v>11.55</v>
      </c>
      <c r="K185" s="23">
        <v>3</v>
      </c>
      <c r="L185" s="11">
        <f t="shared" si="6"/>
        <v>41.099999999999994</v>
      </c>
      <c r="M185" s="6"/>
    </row>
    <row r="186" spans="1:13" x14ac:dyDescent="0.2">
      <c r="A186" s="6">
        <v>324</v>
      </c>
      <c r="B186" s="6" t="s">
        <v>406</v>
      </c>
      <c r="C186" s="6" t="s">
        <v>130</v>
      </c>
      <c r="D186" s="11">
        <v>9.1999999999999993</v>
      </c>
      <c r="E186" s="6"/>
      <c r="F186" s="11">
        <v>10.1</v>
      </c>
      <c r="G186" s="6"/>
      <c r="H186" s="11">
        <v>8.4499999999999993</v>
      </c>
      <c r="I186" s="6"/>
      <c r="J186" s="11">
        <v>10.1</v>
      </c>
      <c r="K186" s="6"/>
      <c r="L186" s="11">
        <f t="shared" si="6"/>
        <v>37.849999999999994</v>
      </c>
      <c r="M186" s="6"/>
    </row>
    <row r="187" spans="1:13" x14ac:dyDescent="0.2">
      <c r="A187" s="6">
        <v>326</v>
      </c>
      <c r="B187" s="6" t="s">
        <v>408</v>
      </c>
      <c r="C187" s="6" t="s">
        <v>27</v>
      </c>
      <c r="D187" s="11">
        <v>11.2</v>
      </c>
      <c r="E187" s="6"/>
      <c r="F187" s="11">
        <v>9.85</v>
      </c>
      <c r="G187" s="6"/>
      <c r="H187" s="11">
        <v>9.0500000000000007</v>
      </c>
      <c r="I187" s="6"/>
      <c r="J187" s="11">
        <v>11.35</v>
      </c>
      <c r="K187" s="6"/>
      <c r="L187" s="11">
        <f t="shared" si="6"/>
        <v>41.45</v>
      </c>
      <c r="M187" s="6"/>
    </row>
    <row r="188" spans="1:13" x14ac:dyDescent="0.2">
      <c r="A188" s="6">
        <v>319</v>
      </c>
      <c r="B188" s="6" t="s">
        <v>401</v>
      </c>
      <c r="C188" s="6" t="s">
        <v>269</v>
      </c>
      <c r="D188" s="11">
        <v>10.199999999999999</v>
      </c>
      <c r="E188" s="6"/>
      <c r="F188" s="11">
        <v>9.6</v>
      </c>
      <c r="G188" s="6"/>
      <c r="H188" s="11">
        <v>6</v>
      </c>
      <c r="I188" s="6"/>
      <c r="J188" s="11">
        <v>11.3</v>
      </c>
      <c r="K188" s="6"/>
      <c r="L188" s="11">
        <f t="shared" si="6"/>
        <v>37.099999999999994</v>
      </c>
      <c r="M188" s="6"/>
    </row>
    <row r="189" spans="1:13" x14ac:dyDescent="0.2">
      <c r="A189" s="6">
        <v>320</v>
      </c>
      <c r="B189" s="6" t="s">
        <v>402</v>
      </c>
      <c r="C189" s="6" t="s">
        <v>57</v>
      </c>
      <c r="D189" s="11">
        <v>9.4</v>
      </c>
      <c r="E189" s="6"/>
      <c r="F189" s="11">
        <v>9.6</v>
      </c>
      <c r="G189" s="6"/>
      <c r="H189" s="11">
        <v>7.95</v>
      </c>
      <c r="I189" s="6"/>
      <c r="J189" s="11">
        <v>10.050000000000001</v>
      </c>
      <c r="K189" s="6"/>
      <c r="L189" s="11">
        <f t="shared" si="6"/>
        <v>37</v>
      </c>
      <c r="M189" s="6"/>
    </row>
    <row r="190" spans="1:13" x14ac:dyDescent="0.2">
      <c r="A190" s="6">
        <v>322</v>
      </c>
      <c r="B190" s="6" t="s">
        <v>404</v>
      </c>
      <c r="C190" s="6" t="s">
        <v>129</v>
      </c>
      <c r="D190" s="11">
        <v>10.9</v>
      </c>
      <c r="E190" s="6"/>
      <c r="F190" s="11">
        <v>9.5</v>
      </c>
      <c r="G190" s="6"/>
      <c r="H190" s="11">
        <v>6.4</v>
      </c>
      <c r="I190" s="6"/>
      <c r="J190" s="11">
        <v>11.1</v>
      </c>
      <c r="K190" s="6"/>
      <c r="L190" s="11">
        <f t="shared" si="6"/>
        <v>37.9</v>
      </c>
      <c r="M190" s="6"/>
    </row>
    <row r="192" spans="1:13" x14ac:dyDescent="0.2">
      <c r="A192" s="4" t="s">
        <v>9</v>
      </c>
      <c r="B192" s="4" t="s">
        <v>413</v>
      </c>
      <c r="C192" s="4" t="s">
        <v>6</v>
      </c>
      <c r="D192" s="14" t="s">
        <v>1</v>
      </c>
      <c r="E192" s="5" t="s">
        <v>7</v>
      </c>
      <c r="F192" s="14" t="s">
        <v>2</v>
      </c>
      <c r="G192" s="5" t="s">
        <v>7</v>
      </c>
      <c r="H192" s="14" t="s">
        <v>3</v>
      </c>
      <c r="I192" s="5" t="s">
        <v>7</v>
      </c>
      <c r="J192" s="14" t="s">
        <v>607</v>
      </c>
      <c r="K192" s="5" t="s">
        <v>7</v>
      </c>
      <c r="L192" s="14" t="s">
        <v>8</v>
      </c>
      <c r="M192" s="5" t="s">
        <v>7</v>
      </c>
    </row>
    <row r="193" spans="1:13" x14ac:dyDescent="0.2">
      <c r="A193" s="6">
        <v>332</v>
      </c>
      <c r="B193" s="6" t="s">
        <v>414</v>
      </c>
      <c r="C193" s="6" t="s">
        <v>267</v>
      </c>
      <c r="D193" s="11">
        <v>10.1</v>
      </c>
      <c r="E193" s="21">
        <v>1</v>
      </c>
      <c r="F193" s="11">
        <v>10.4</v>
      </c>
      <c r="G193" s="21">
        <v>1</v>
      </c>
      <c r="H193" s="12"/>
      <c r="I193" s="7"/>
      <c r="J193" s="12"/>
      <c r="K193" s="7"/>
      <c r="L193" s="11">
        <f>SUM(J193,H193,F193,D193)</f>
        <v>20.5</v>
      </c>
      <c r="M193" s="6"/>
    </row>
    <row r="194" spans="1:13" x14ac:dyDescent="0.2">
      <c r="A194" s="6">
        <v>333</v>
      </c>
      <c r="B194" s="6" t="s">
        <v>415</v>
      </c>
      <c r="C194" s="6" t="s">
        <v>57</v>
      </c>
      <c r="D194" s="11">
        <v>8.8000000000000007</v>
      </c>
      <c r="E194" s="22">
        <v>2</v>
      </c>
      <c r="F194" s="11">
        <v>10.25</v>
      </c>
      <c r="G194" s="22">
        <v>2</v>
      </c>
      <c r="H194" s="11">
        <v>8.9499999999999993</v>
      </c>
      <c r="I194" s="21">
        <v>1</v>
      </c>
      <c r="J194" s="11">
        <v>11.15</v>
      </c>
      <c r="K194" s="21">
        <v>1</v>
      </c>
      <c r="L194" s="11">
        <f>SUM(J194,H194,F194,D194)</f>
        <v>39.150000000000006</v>
      </c>
      <c r="M194" s="21">
        <v>1</v>
      </c>
    </row>
    <row r="196" spans="1:13" x14ac:dyDescent="0.2">
      <c r="A196" s="4" t="s">
        <v>9</v>
      </c>
      <c r="B196" s="4" t="s">
        <v>416</v>
      </c>
      <c r="C196" s="4" t="s">
        <v>6</v>
      </c>
      <c r="D196" s="14" t="s">
        <v>1</v>
      </c>
      <c r="E196" s="5" t="s">
        <v>7</v>
      </c>
      <c r="F196" s="14" t="s">
        <v>2</v>
      </c>
      <c r="G196" s="5" t="s">
        <v>7</v>
      </c>
      <c r="H196" s="14" t="s">
        <v>3</v>
      </c>
      <c r="I196" s="5" t="s">
        <v>7</v>
      </c>
      <c r="J196" s="14" t="s">
        <v>4</v>
      </c>
      <c r="K196" s="5" t="s">
        <v>7</v>
      </c>
      <c r="L196" s="14" t="s">
        <v>8</v>
      </c>
      <c r="M196" s="5" t="s">
        <v>7</v>
      </c>
    </row>
    <row r="197" spans="1:13" x14ac:dyDescent="0.2">
      <c r="A197" s="6">
        <v>338</v>
      </c>
      <c r="B197" s="6" t="s">
        <v>421</v>
      </c>
      <c r="C197" s="6" t="s">
        <v>80</v>
      </c>
      <c r="D197" s="11">
        <v>11.1</v>
      </c>
      <c r="E197" s="23">
        <v>3</v>
      </c>
      <c r="F197" s="11">
        <v>10.6</v>
      </c>
      <c r="G197" s="22">
        <v>2</v>
      </c>
      <c r="H197" s="11">
        <v>8.9499999999999993</v>
      </c>
      <c r="I197" s="22">
        <v>2</v>
      </c>
      <c r="J197" s="11">
        <v>11.4</v>
      </c>
      <c r="K197" s="23">
        <v>3</v>
      </c>
      <c r="L197" s="11">
        <f t="shared" ref="L197:L203" si="7">SUM(J197,H197,F197,D197)</f>
        <v>42.050000000000004</v>
      </c>
      <c r="M197" s="21">
        <v>1</v>
      </c>
    </row>
    <row r="198" spans="1:13" x14ac:dyDescent="0.2">
      <c r="A198" s="6">
        <v>340</v>
      </c>
      <c r="B198" s="6" t="s">
        <v>423</v>
      </c>
      <c r="C198" s="6" t="s">
        <v>27</v>
      </c>
      <c r="D198" s="11">
        <v>10.9</v>
      </c>
      <c r="E198" s="6"/>
      <c r="F198" s="11">
        <v>10.75</v>
      </c>
      <c r="G198" s="21">
        <v>1</v>
      </c>
      <c r="H198" s="11">
        <v>8.5</v>
      </c>
      <c r="I198" s="6"/>
      <c r="J198" s="11">
        <v>11.25</v>
      </c>
      <c r="K198" s="6"/>
      <c r="L198" s="11">
        <f t="shared" si="7"/>
        <v>41.4</v>
      </c>
      <c r="M198" s="6"/>
    </row>
    <row r="199" spans="1:13" x14ac:dyDescent="0.2">
      <c r="A199" s="6">
        <v>337</v>
      </c>
      <c r="B199" s="6" t="s">
        <v>420</v>
      </c>
      <c r="C199" s="6" t="s">
        <v>80</v>
      </c>
      <c r="D199" s="11">
        <v>10.6</v>
      </c>
      <c r="E199" s="6"/>
      <c r="F199" s="11">
        <v>10.4</v>
      </c>
      <c r="G199" s="6"/>
      <c r="H199" s="11">
        <v>8.85</v>
      </c>
      <c r="I199" s="23">
        <v>3</v>
      </c>
      <c r="J199" s="11">
        <v>11.25</v>
      </c>
      <c r="K199" s="6"/>
      <c r="L199" s="11">
        <f t="shared" si="7"/>
        <v>41.1</v>
      </c>
      <c r="M199" s="6"/>
    </row>
    <row r="200" spans="1:13" x14ac:dyDescent="0.2">
      <c r="A200" s="6">
        <v>339</v>
      </c>
      <c r="B200" s="6" t="s">
        <v>422</v>
      </c>
      <c r="C200" s="6" t="s">
        <v>80</v>
      </c>
      <c r="D200" s="11">
        <v>9.6</v>
      </c>
      <c r="E200" s="6"/>
      <c r="F200" s="11">
        <v>10.4</v>
      </c>
      <c r="G200" s="6"/>
      <c r="H200" s="11">
        <v>9.35</v>
      </c>
      <c r="I200" s="21">
        <v>1</v>
      </c>
      <c r="J200" s="11">
        <v>11.35</v>
      </c>
      <c r="K200" s="6"/>
      <c r="L200" s="11">
        <f t="shared" si="7"/>
        <v>40.700000000000003</v>
      </c>
      <c r="M200" s="6"/>
    </row>
    <row r="201" spans="1:13" x14ac:dyDescent="0.2">
      <c r="A201" s="6">
        <v>335</v>
      </c>
      <c r="B201" s="6" t="s">
        <v>418</v>
      </c>
      <c r="C201" s="6" t="s">
        <v>52</v>
      </c>
      <c r="D201" s="11">
        <v>11.4</v>
      </c>
      <c r="E201" s="21">
        <v>1</v>
      </c>
      <c r="F201" s="11">
        <v>10.5</v>
      </c>
      <c r="G201" s="23">
        <v>3</v>
      </c>
      <c r="H201" s="11">
        <v>7</v>
      </c>
      <c r="I201" s="6"/>
      <c r="J201" s="11">
        <v>11.45</v>
      </c>
      <c r="K201" s="22">
        <v>2</v>
      </c>
      <c r="L201" s="11">
        <f t="shared" si="7"/>
        <v>40.35</v>
      </c>
      <c r="M201" s="6"/>
    </row>
    <row r="202" spans="1:13" x14ac:dyDescent="0.2">
      <c r="A202" s="6">
        <v>336</v>
      </c>
      <c r="B202" s="6" t="s">
        <v>419</v>
      </c>
      <c r="C202" s="6" t="s">
        <v>52</v>
      </c>
      <c r="D202" s="11">
        <v>10.7</v>
      </c>
      <c r="E202" s="6"/>
      <c r="F202" s="11">
        <v>10.6</v>
      </c>
      <c r="G202" s="22">
        <v>2</v>
      </c>
      <c r="H202" s="11">
        <v>6.8</v>
      </c>
      <c r="I202" s="6"/>
      <c r="J202" s="11">
        <v>11.8</v>
      </c>
      <c r="K202" s="21">
        <v>1</v>
      </c>
      <c r="L202" s="11">
        <f t="shared" si="7"/>
        <v>39.900000000000006</v>
      </c>
      <c r="M202" s="6"/>
    </row>
    <row r="203" spans="1:13" x14ac:dyDescent="0.2">
      <c r="A203" s="6">
        <v>334</v>
      </c>
      <c r="B203" s="6" t="s">
        <v>417</v>
      </c>
      <c r="C203" s="6" t="s">
        <v>203</v>
      </c>
      <c r="D203" s="11">
        <v>11.3</v>
      </c>
      <c r="E203" s="22">
        <v>2</v>
      </c>
      <c r="F203" s="11">
        <v>10.1</v>
      </c>
      <c r="G203" s="6"/>
      <c r="H203" s="16"/>
      <c r="I203" s="10"/>
      <c r="J203" s="11">
        <v>11.05</v>
      </c>
      <c r="K203" s="6"/>
      <c r="L203" s="11">
        <f t="shared" si="7"/>
        <v>32.450000000000003</v>
      </c>
      <c r="M203" s="6"/>
    </row>
    <row r="205" spans="1:13" x14ac:dyDescent="0.2">
      <c r="A205" s="2"/>
      <c r="B205" s="2"/>
      <c r="C205" s="2"/>
      <c r="D205" s="17"/>
      <c r="E205" s="3"/>
      <c r="F205" s="17"/>
      <c r="G205" s="3"/>
      <c r="H205" s="17"/>
      <c r="I205" s="3"/>
      <c r="J205" s="17"/>
      <c r="K205" s="3"/>
      <c r="L205" s="17"/>
      <c r="M205" s="3"/>
    </row>
    <row r="213" spans="1:13" x14ac:dyDescent="0.2">
      <c r="A213" s="2"/>
      <c r="B213" s="2"/>
      <c r="C213" s="2"/>
      <c r="D213" s="17"/>
      <c r="E213" s="3"/>
      <c r="F213" s="17"/>
      <c r="G213" s="3"/>
      <c r="H213" s="17"/>
      <c r="I213" s="3"/>
      <c r="J213" s="17"/>
      <c r="K213" s="3"/>
      <c r="L213" s="17"/>
      <c r="M213" s="3"/>
    </row>
  </sheetData>
  <sortState xmlns:xlrd2="http://schemas.microsoft.com/office/spreadsheetml/2017/richdata2" ref="A171:M190">
    <sortCondition descending="1" ref="F171:F190"/>
  </sortState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Level 8</vt:lpstr>
      <vt:lpstr>Level 9</vt:lpstr>
      <vt:lpstr>Level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Robyn Adams</dc:creator>
  <cp:lastModifiedBy>Robyn Adams</cp:lastModifiedBy>
  <dcterms:created xsi:type="dcterms:W3CDTF">2023-09-25T09:21:48Z</dcterms:created>
  <dcterms:modified xsi:type="dcterms:W3CDTF">2023-10-11T08:03:25Z</dcterms:modified>
</cp:coreProperties>
</file>